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585" yWindow="1095" windowWidth="28125" windowHeight="15435"/>
  </bookViews>
  <sheets>
    <sheet name="proyectos 2020" sheetId="2" r:id="rId1"/>
  </sheets>
  <definedNames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2" l="1"/>
  <c r="C31" i="2"/>
  <c r="B29" i="2" s="1"/>
  <c r="B11" i="2"/>
  <c r="B18" i="2" l="1"/>
  <c r="B22" i="2"/>
  <c r="B23" i="2"/>
  <c r="B24" i="2"/>
  <c r="B19" i="2"/>
  <c r="B20" i="2"/>
  <c r="B21" i="2"/>
  <c r="B17" i="2"/>
  <c r="B30" i="2"/>
  <c r="B27" i="2"/>
  <c r="B28" i="2"/>
  <c r="B25" i="2" l="1"/>
  <c r="B31" i="2"/>
</calcChain>
</file>

<file path=xl/sharedStrings.xml><?xml version="1.0" encoding="utf-8"?>
<sst xmlns="http://schemas.openxmlformats.org/spreadsheetml/2006/main" count="22" uniqueCount="22">
  <si>
    <t>UNAM. PROYECTOS DE INVESTIGACIÓN</t>
  </si>
  <si>
    <t>Otras dependencias</t>
  </si>
  <si>
    <t>T O T A L</t>
  </si>
  <si>
    <t>Subsistema</t>
  </si>
  <si>
    <t>Proyectos</t>
  </si>
  <si>
    <r>
      <t>a</t>
    </r>
    <r>
      <rPr>
        <sz val="8"/>
        <rFont val="Arial"/>
        <family val="2"/>
      </rPr>
      <t xml:space="preserve"> Clasificación de acuerdo al Sistema Nacional de Investigadores.</t>
    </r>
  </si>
  <si>
    <t>Financiamiento externo</t>
  </si>
  <si>
    <t>Programas institucionales (PAPIIT, PAPIME e INFOCAB)</t>
  </si>
  <si>
    <t>Presupuesto UNAM e ingresos extraordinarios</t>
  </si>
  <si>
    <t>Conacyt</t>
  </si>
  <si>
    <t>Ingeniería</t>
  </si>
  <si>
    <t>Biotecnología y ciencias agropecuarias</t>
  </si>
  <si>
    <t>Sociales</t>
  </si>
  <si>
    <t>Humanidades y ciencias de la conducta</t>
  </si>
  <si>
    <t>Medicina y ciencias de la salud</t>
  </si>
  <si>
    <t>Biología y química</t>
  </si>
  <si>
    <t>Físico-matemáticas y ciencias de la tierra</t>
  </si>
  <si>
    <t>Investigación multidisciplinaria</t>
  </si>
  <si>
    <t>Institutos y Centros de Investigación Humanística</t>
  </si>
  <si>
    <t>Institutos y Centros de Investigación Científica</t>
  </si>
  <si>
    <t>Facultades, Escuelas y Unidades Multidisciplinarias</t>
  </si>
  <si>
    <t>FUENTE: Sistema de Seguimiento Programático (SISEPRO), Dirección General de Presupuesto,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</si>
</sst>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€-2]* #,##0.00_-;\-[$€-2]* #,##0.00_-;_-[$€-2]* &quot;-&quot;??_-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Calibri"/>
      <family val="2"/>
    </font>
    <font>
      <sz val="10"/>
      <name val="Helv"/>
    </font>
    <font>
      <vertAlign val="superscript"/>
      <sz val="8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8" fillId="0" borderId="0"/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4" applyFont="1" applyBorder="1" applyAlignment="1">
      <alignment vertical="center"/>
    </xf>
    <xf numFmtId="0" fontId="2" fillId="0" borderId="0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3" fillId="0" borderId="0" xfId="4" applyFont="1" applyBorder="1" applyAlignment="1">
      <alignment horizontal="left" vertical="center" indent="1"/>
    </xf>
    <xf numFmtId="0" fontId="10" fillId="0" borderId="0" xfId="4" applyFont="1" applyBorder="1" applyAlignment="1">
      <alignment vertical="center"/>
    </xf>
    <xf numFmtId="0" fontId="4" fillId="0" borderId="0" xfId="4" applyFont="1" applyBorder="1" applyAlignment="1">
      <alignment horizontal="left" vertical="center"/>
    </xf>
    <xf numFmtId="0" fontId="6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vertical="center"/>
    </xf>
    <xf numFmtId="0" fontId="9" fillId="0" borderId="0" xfId="5" applyFont="1" applyAlignment="1">
      <alignment vertical="center"/>
    </xf>
    <xf numFmtId="0" fontId="10" fillId="0" borderId="0" xfId="4" applyFont="1" applyBorder="1" applyAlignment="1">
      <alignment horizontal="left" vertical="center" indent="1"/>
    </xf>
    <xf numFmtId="0" fontId="11" fillId="0" borderId="0" xfId="4" applyFont="1" applyBorder="1" applyAlignment="1">
      <alignment vertical="center"/>
    </xf>
    <xf numFmtId="0" fontId="11" fillId="0" borderId="0" xfId="4" applyFont="1" applyBorder="1" applyAlignment="1">
      <alignment horizontal="left" vertical="center" indent="1"/>
    </xf>
    <xf numFmtId="0" fontId="4" fillId="0" borderId="0" xfId="4" applyFont="1" applyBorder="1" applyAlignment="1">
      <alignment horizontal="left" vertical="center" indent="1"/>
    </xf>
    <xf numFmtId="3" fontId="3" fillId="0" borderId="0" xfId="4" applyNumberFormat="1" applyFont="1" applyBorder="1" applyAlignment="1">
      <alignment horizontal="right" vertical="center" indent="1"/>
    </xf>
    <xf numFmtId="3" fontId="2" fillId="2" borderId="0" xfId="4" applyNumberFormat="1" applyFont="1" applyFill="1" applyBorder="1" applyAlignment="1">
      <alignment horizontal="right" vertical="center" indent="1"/>
    </xf>
    <xf numFmtId="165" fontId="13" fillId="0" borderId="0" xfId="6" applyNumberFormat="1" applyFont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2" fillId="0" borderId="0" xfId="4" applyFont="1" applyBorder="1" applyAlignment="1">
      <alignment vertical="center"/>
    </xf>
    <xf numFmtId="0" fontId="12" fillId="0" borderId="0" xfId="4" applyFont="1" applyBorder="1" applyAlignment="1">
      <alignment horizontal="right" vertical="center"/>
    </xf>
    <xf numFmtId="0" fontId="2" fillId="0" borderId="0" xfId="4" applyFont="1" applyBorder="1" applyAlignment="1">
      <alignment horizontal="center" vertical="center"/>
    </xf>
  </cellXfs>
  <cellStyles count="7">
    <cellStyle name="Euro" xfId="1"/>
    <cellStyle name="Normal" xfId="0" builtinId="0"/>
    <cellStyle name="Normal 2" xfId="2"/>
    <cellStyle name="Normal 3" xfId="3"/>
    <cellStyle name="Normal 4" xfId="4"/>
    <cellStyle name="Normal_sni_07" xfId="5"/>
    <cellStyle name="Porcentaje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Proyectos de investigación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a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23737373737406"/>
          <c:y val="0.25096504002830394"/>
          <c:w val="0.56292333556344676"/>
          <c:h val="0.5370355561023622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1737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FC0-8E4E-9484-85BB7A4F5A69}"/>
              </c:ext>
            </c:extLst>
          </c:dPt>
          <c:dPt>
            <c:idx val="1"/>
            <c:bubble3D val="0"/>
            <c:spPr>
              <a:solidFill>
                <a:srgbClr val="DCE6F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FC0-8E4E-9484-85BB7A4F5A69}"/>
              </c:ext>
            </c:extLst>
          </c:dPt>
          <c:dPt>
            <c:idx val="2"/>
            <c:bubble3D val="0"/>
            <c:spPr>
              <a:solidFill>
                <a:srgbClr val="E46C0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FC0-8E4E-9484-85BB7A4F5A69}"/>
              </c:ext>
            </c:extLst>
          </c:dPt>
          <c:dPt>
            <c:idx val="3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FC0-8E4E-9484-85BB7A4F5A6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FC0-8E4E-9484-85BB7A4F5A69}"/>
              </c:ext>
            </c:extLst>
          </c:dPt>
          <c:dPt>
            <c:idx val="5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FC0-8E4E-9484-85BB7A4F5A69}"/>
              </c:ext>
            </c:extLst>
          </c:dPt>
          <c:dPt>
            <c:idx val="6"/>
            <c:bubble3D val="0"/>
            <c:spPr>
              <a:solidFill>
                <a:srgbClr val="C3D69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3FC0-8E4E-9484-85BB7A4F5A69}"/>
              </c:ext>
            </c:extLst>
          </c:dPt>
          <c:dPt>
            <c:idx val="7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FC0-8E4E-9484-85BB7A4F5A69}"/>
              </c:ext>
            </c:extLst>
          </c:dPt>
          <c:dLbls>
            <c:dLbl>
              <c:idx val="0"/>
              <c:layout>
                <c:manualLayout>
                  <c:x val="-5.5048633626679021E-2"/>
                  <c:y val="-7.148775836614176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FC0-8E4E-9484-85BB7A4F5A69}"/>
                </c:ext>
              </c:extLst>
            </c:dLbl>
            <c:dLbl>
              <c:idx val="1"/>
              <c:layout>
                <c:manualLayout>
                  <c:x val="2.6029542190588097E-2"/>
                  <c:y val="5.087882273142816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C0-8E4E-9484-85BB7A4F5A69}"/>
                </c:ext>
              </c:extLst>
            </c:dLbl>
            <c:dLbl>
              <c:idx val="2"/>
              <c:layout>
                <c:manualLayout>
                  <c:x val="1.5924150133034404E-2"/>
                  <c:y val="0.181613482877970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FC0-8E4E-9484-85BB7A4F5A69}"/>
                </c:ext>
              </c:extLst>
            </c:dLbl>
            <c:dLbl>
              <c:idx val="3"/>
              <c:layout>
                <c:manualLayout>
                  <c:x val="-4.2070739141478283E-2"/>
                  <c:y val="2.110864944163348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C0-8E4E-9484-85BB7A4F5A69}"/>
                </c:ext>
              </c:extLst>
            </c:dLbl>
            <c:dLbl>
              <c:idx val="4"/>
              <c:layout>
                <c:manualLayout>
                  <c:x val="-3.9360174317832914E-3"/>
                  <c:y val="6.16727122592821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FC0-8E4E-9484-85BB7A4F5A69}"/>
                </c:ext>
              </c:extLst>
            </c:dLbl>
            <c:dLbl>
              <c:idx val="5"/>
              <c:layout>
                <c:manualLayout>
                  <c:x val="-1.8456675758667423E-2"/>
                  <c:y val="-1.64822219488188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FC0-8E4E-9484-85BB7A4F5A69}"/>
                </c:ext>
              </c:extLst>
            </c:dLbl>
            <c:dLbl>
              <c:idx val="6"/>
              <c:layout>
                <c:manualLayout>
                  <c:x val="3.9914461807196912E-2"/>
                  <c:y val="-6.874074729422867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FC0-8E4E-9484-85BB7A4F5A69}"/>
                </c:ext>
              </c:extLst>
            </c:dLbl>
            <c:dLbl>
              <c:idx val="7"/>
              <c:layout>
                <c:manualLayout>
                  <c:x val="9.5755922666529422E-2"/>
                  <c:y val="-1.400621309055118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FC0-8E4E-9484-85BB7A4F5A6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'proyectos 2020'!$A$17:$A$24</c:f>
              <c:strCache>
                <c:ptCount val="8"/>
                <c:pt idx="0">
                  <c:v>Biología y química</c:v>
                </c:pt>
                <c:pt idx="1">
                  <c:v>Biotecnología y ciencias agropecuarias</c:v>
                </c:pt>
                <c:pt idx="2">
                  <c:v>Ingeniería</c:v>
                </c:pt>
                <c:pt idx="3">
                  <c:v>Sociales</c:v>
                </c:pt>
                <c:pt idx="4">
                  <c:v>Físico-matemáticas y ciencias de la tierra</c:v>
                </c:pt>
                <c:pt idx="5">
                  <c:v>Humanidades y ciencias de la conducta</c:v>
                </c:pt>
                <c:pt idx="6">
                  <c:v>Medicina y ciencias de la salud</c:v>
                </c:pt>
                <c:pt idx="7">
                  <c:v>Investigación multidisciplinaria</c:v>
                </c:pt>
              </c:strCache>
            </c:strRef>
          </c:cat>
          <c:val>
            <c:numRef>
              <c:f>'proyectos 2020'!$B$17:$B$24</c:f>
              <c:numCache>
                <c:formatCode>0.0%</c:formatCode>
                <c:ptCount val="8"/>
                <c:pt idx="0">
                  <c:v>0.25323475046210719</c:v>
                </c:pt>
                <c:pt idx="1">
                  <c:v>1.7692104568259835E-2</c:v>
                </c:pt>
                <c:pt idx="2">
                  <c:v>4.3570108265117508E-2</c:v>
                </c:pt>
                <c:pt idx="3">
                  <c:v>0.17388434116715079</c:v>
                </c:pt>
                <c:pt idx="4">
                  <c:v>0.17177185106944812</c:v>
                </c:pt>
                <c:pt idx="5">
                  <c:v>0.2255083179297597</c:v>
                </c:pt>
                <c:pt idx="6">
                  <c:v>8.1726960654871936E-2</c:v>
                </c:pt>
                <c:pt idx="7">
                  <c:v>3.261156588328492E-2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C0-8E4E-9484-85BB7A4F5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Proyectos de investigación por fuente de financiamiento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29115972664051E-2"/>
          <c:y val="0.14934097421203441"/>
          <c:w val="0.90351390954122091"/>
          <c:h val="0.424543414723001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'proyectos 2020'!$A$27</c:f>
              <c:strCache>
                <c:ptCount val="1"/>
                <c:pt idx="0">
                  <c:v>Financiamiento externo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'proyectos 2020'!$B$27</c:f>
              <c:numCache>
                <c:formatCode>0.0%</c:formatCode>
                <c:ptCount val="1"/>
                <c:pt idx="0">
                  <c:v>4.0533403749669926E-2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6-0849-A75F-8ECE369E0326}"/>
            </c:ext>
          </c:extLst>
        </c:ser>
        <c:ser>
          <c:idx val="1"/>
          <c:order val="1"/>
          <c:tx>
            <c:strRef>
              <c:f>'proyectos 2020'!$A$28</c:f>
              <c:strCache>
                <c:ptCount val="1"/>
                <c:pt idx="0">
                  <c:v>Programas institucionales (PAPIIT, PAPIME e INFOCAB)</c:v>
                </c:pt>
              </c:strCache>
            </c:strRef>
          </c:tx>
          <c:spPr>
            <a:solidFill>
              <a:srgbClr val="C0504D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'proyectos 2020'!$B$28</c:f>
              <c:numCache>
                <c:formatCode>0.0%</c:formatCode>
                <c:ptCount val="1"/>
                <c:pt idx="0">
                  <c:v>0.36057565355162396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6-0849-A75F-8ECE369E0326}"/>
            </c:ext>
          </c:extLst>
        </c:ser>
        <c:ser>
          <c:idx val="2"/>
          <c:order val="2"/>
          <c:tx>
            <c:strRef>
              <c:f>'proyectos 2020'!$A$29</c:f>
              <c:strCache>
                <c:ptCount val="1"/>
                <c:pt idx="0">
                  <c:v>Presupuesto UNAM e ingresos extraordinarios</c:v>
                </c:pt>
              </c:strCache>
            </c:strRef>
          </c:tx>
          <c:spPr>
            <a:solidFill>
              <a:srgbClr val="9BBB59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'proyectos 2020'!$B$29</c:f>
              <c:numCache>
                <c:formatCode>0.0%</c:formatCode>
                <c:ptCount val="1"/>
                <c:pt idx="0">
                  <c:v>0.51676789015051494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6-0849-A75F-8ECE369E0326}"/>
            </c:ext>
          </c:extLst>
        </c:ser>
        <c:ser>
          <c:idx val="3"/>
          <c:order val="3"/>
          <c:tx>
            <c:strRef>
              <c:f>'proyectos 2020'!$A$30</c:f>
              <c:strCache>
                <c:ptCount val="1"/>
                <c:pt idx="0">
                  <c:v>Conacyt</c:v>
                </c:pt>
              </c:strCache>
            </c:strRef>
          </c:tx>
          <c:spPr>
            <a:solidFill>
              <a:srgbClr val="8064A2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'proyectos 2020'!$B$30</c:f>
              <c:numCache>
                <c:formatCode>0.0%</c:formatCode>
                <c:ptCount val="1"/>
                <c:pt idx="0">
                  <c:v>8.2123052548191175E-2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6-0849-A75F-8ECE369E0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310080"/>
        <c:axId val="1"/>
      </c:barChart>
      <c:catAx>
        <c:axId val="1075310080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5310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536069181308668"/>
          <c:y val="0.6903777362881186"/>
          <c:w val="0.54442234294948944"/>
          <c:h val="0.280335254484941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28861</xdr:colOff>
      <xdr:row>3</xdr:row>
      <xdr:rowOff>0</xdr:rowOff>
    </xdr:from>
    <xdr:to>
      <xdr:col>10</xdr:col>
      <xdr:colOff>195115</xdr:colOff>
      <xdr:row>24</xdr:row>
      <xdr:rowOff>12700</xdr:rowOff>
    </xdr:to>
    <xdr:graphicFrame macro="">
      <xdr:nvGraphicFramePr>
        <xdr:cNvPr id="64667" name="2 Gráfico">
          <a:extLst>
            <a:ext uri="{FF2B5EF4-FFF2-40B4-BE49-F238E27FC236}">
              <a16:creationId xmlns:a16="http://schemas.microsoft.com/office/drawing/2014/main" id="{109F61D6-28AA-FC40-BE55-4FCACD1C2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861295</xdr:colOff>
      <xdr:row>11</xdr:row>
      <xdr:rowOff>12700</xdr:rowOff>
    </xdr:from>
    <xdr:to>
      <xdr:col>3</xdr:col>
      <xdr:colOff>23095</xdr:colOff>
      <xdr:row>35</xdr:row>
      <xdr:rowOff>50800</xdr:rowOff>
    </xdr:to>
    <xdr:graphicFrame macro="">
      <xdr:nvGraphicFramePr>
        <xdr:cNvPr id="64668" name="Gráfico 3">
          <a:extLst>
            <a:ext uri="{FF2B5EF4-FFF2-40B4-BE49-F238E27FC236}">
              <a16:creationId xmlns:a16="http://schemas.microsoft.com/office/drawing/2014/main" id="{38353F26-DD7A-224E-AF25-5BF106BE6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H40"/>
  <sheetViews>
    <sheetView tabSelected="1" zoomScale="110" zoomScaleNormal="110" workbookViewId="0">
      <selection sqref="A1:B1"/>
    </sheetView>
  </sheetViews>
  <sheetFormatPr baseColWidth="10" defaultColWidth="11.42578125" defaultRowHeight="12.75" x14ac:dyDescent="0.25"/>
  <cols>
    <col min="1" max="1" width="61.140625" style="1" customWidth="1"/>
    <col min="2" max="2" width="14.7109375" style="1" customWidth="1"/>
    <col min="3" max="16384" width="11.42578125" style="1"/>
  </cols>
  <sheetData>
    <row r="1" spans="1:8" ht="15" customHeight="1" x14ac:dyDescent="0.25">
      <c r="A1" s="21" t="s">
        <v>0</v>
      </c>
      <c r="B1" s="21"/>
    </row>
    <row r="2" spans="1:8" ht="15" customHeight="1" x14ac:dyDescent="0.25">
      <c r="A2" s="21">
        <v>2020</v>
      </c>
      <c r="B2" s="21"/>
    </row>
    <row r="3" spans="1:8" ht="12.75" customHeight="1" x14ac:dyDescent="0.25">
      <c r="A3" s="2"/>
    </row>
    <row r="4" spans="1:8" ht="15" customHeight="1" x14ac:dyDescent="0.25">
      <c r="A4" s="7" t="s">
        <v>3</v>
      </c>
      <c r="B4" s="7" t="s">
        <v>4</v>
      </c>
    </row>
    <row r="5" spans="1:8" s="3" customFormat="1" ht="8.25" customHeight="1" x14ac:dyDescent="0.25"/>
    <row r="6" spans="1:8" s="3" customFormat="1" ht="15" customHeight="1" x14ac:dyDescent="0.25">
      <c r="A6" s="4" t="s">
        <v>18</v>
      </c>
      <c r="B6" s="14">
        <v>2184</v>
      </c>
    </row>
    <row r="7" spans="1:8" s="3" customFormat="1" ht="15" customHeight="1" x14ac:dyDescent="0.25">
      <c r="A7" s="4" t="s">
        <v>19</v>
      </c>
      <c r="B7" s="14">
        <v>3009</v>
      </c>
    </row>
    <row r="8" spans="1:8" s="3" customFormat="1" ht="15" customHeight="1" x14ac:dyDescent="0.25">
      <c r="A8" s="4" t="s">
        <v>20</v>
      </c>
      <c r="B8" s="14">
        <v>2372</v>
      </c>
    </row>
    <row r="9" spans="1:8" s="3" customFormat="1" ht="15" customHeight="1" x14ac:dyDescent="0.25">
      <c r="A9" s="4" t="s">
        <v>1</v>
      </c>
      <c r="B9" s="14">
        <v>9</v>
      </c>
    </row>
    <row r="10" spans="1:8" s="3" customFormat="1" ht="8.25" customHeight="1" x14ac:dyDescent="0.25">
      <c r="A10" s="1"/>
      <c r="B10" s="1"/>
    </row>
    <row r="11" spans="1:8" s="3" customFormat="1" ht="15" customHeight="1" x14ac:dyDescent="0.25">
      <c r="A11" s="8" t="s">
        <v>2</v>
      </c>
      <c r="B11" s="15">
        <f>SUM(B6:B10)</f>
        <v>7574</v>
      </c>
    </row>
    <row r="12" spans="1:8" s="11" customFormat="1" ht="12.75" customHeight="1" x14ac:dyDescent="0.25">
      <c r="B12" s="12"/>
      <c r="C12" s="3"/>
      <c r="D12" s="3"/>
      <c r="E12" s="3"/>
      <c r="F12" s="3"/>
      <c r="G12" s="3"/>
      <c r="H12" s="3"/>
    </row>
    <row r="13" spans="1:8" s="11" customFormat="1" ht="12" customHeight="1" x14ac:dyDescent="0.25">
      <c r="A13" s="3"/>
      <c r="B13" s="13"/>
      <c r="C13" s="3"/>
      <c r="D13" s="3"/>
      <c r="E13" s="3"/>
      <c r="F13" s="3"/>
      <c r="G13" s="3"/>
      <c r="H13" s="3"/>
    </row>
    <row r="14" spans="1:8" s="11" customFormat="1" ht="12" customHeight="1" x14ac:dyDescent="0.25">
      <c r="A14" s="3"/>
      <c r="B14" s="13"/>
      <c r="C14" s="3"/>
      <c r="D14" s="3"/>
      <c r="E14" s="3"/>
      <c r="F14" s="3"/>
      <c r="G14" s="3"/>
      <c r="H14" s="3"/>
    </row>
    <row r="15" spans="1:8" s="11" customFormat="1" ht="12" customHeight="1" x14ac:dyDescent="0.25">
      <c r="A15" s="3"/>
      <c r="B15" s="13"/>
      <c r="C15" s="3"/>
      <c r="D15" s="3"/>
      <c r="E15" s="3"/>
      <c r="F15" s="3"/>
      <c r="G15" s="3"/>
      <c r="H15" s="3"/>
    </row>
    <row r="16" spans="1:8" s="5" customFormat="1" ht="12" customHeight="1" x14ac:dyDescent="0.25">
      <c r="A16" s="3"/>
      <c r="B16" s="4"/>
      <c r="C16" s="1"/>
      <c r="D16" s="1"/>
      <c r="E16" s="1"/>
      <c r="F16" s="1"/>
      <c r="G16" s="1"/>
      <c r="H16" s="1"/>
    </row>
    <row r="17" spans="1:8" s="5" customFormat="1" ht="12" customHeight="1" x14ac:dyDescent="0.25">
      <c r="A17" s="17" t="s">
        <v>15</v>
      </c>
      <c r="B17" s="16">
        <f>C17/$C$25</f>
        <v>0.25323475046210719</v>
      </c>
      <c r="C17" s="19">
        <v>1918</v>
      </c>
      <c r="D17" s="1"/>
      <c r="E17" s="1"/>
      <c r="F17" s="1"/>
      <c r="G17" s="1"/>
      <c r="H17" s="1"/>
    </row>
    <row r="18" spans="1:8" s="5" customFormat="1" ht="12" customHeight="1" x14ac:dyDescent="0.25">
      <c r="A18" s="17" t="s">
        <v>11</v>
      </c>
      <c r="B18" s="16">
        <f t="shared" ref="B18:B24" si="0">C18/$C$25</f>
        <v>1.7692104568259835E-2</v>
      </c>
      <c r="C18" s="19">
        <v>134</v>
      </c>
      <c r="D18" s="1"/>
      <c r="E18" s="1"/>
      <c r="F18" s="1"/>
      <c r="G18" s="1"/>
      <c r="H18" s="1"/>
    </row>
    <row r="19" spans="1:8" s="5" customFormat="1" ht="12" customHeight="1" x14ac:dyDescent="0.25">
      <c r="A19" s="17" t="s">
        <v>10</v>
      </c>
      <c r="B19" s="16">
        <f t="shared" si="0"/>
        <v>4.3570108265117508E-2</v>
      </c>
      <c r="C19" s="19">
        <v>330</v>
      </c>
      <c r="D19" s="1"/>
      <c r="E19" s="1"/>
      <c r="F19" s="1"/>
      <c r="G19" s="1"/>
      <c r="H19" s="1"/>
    </row>
    <row r="20" spans="1:8" s="5" customFormat="1" ht="12" customHeight="1" x14ac:dyDescent="0.25">
      <c r="A20" s="17" t="s">
        <v>12</v>
      </c>
      <c r="B20" s="16">
        <f t="shared" si="0"/>
        <v>0.17388434116715079</v>
      </c>
      <c r="C20" s="19">
        <v>1317</v>
      </c>
      <c r="D20" s="1"/>
      <c r="E20" s="1"/>
      <c r="F20" s="1"/>
      <c r="G20" s="1"/>
      <c r="H20" s="1"/>
    </row>
    <row r="21" spans="1:8" s="5" customFormat="1" ht="12" customHeight="1" x14ac:dyDescent="0.25">
      <c r="A21" s="17" t="s">
        <v>16</v>
      </c>
      <c r="B21" s="16">
        <f t="shared" si="0"/>
        <v>0.17177185106944812</v>
      </c>
      <c r="C21" s="19">
        <v>1301</v>
      </c>
      <c r="D21" s="1"/>
      <c r="E21" s="1"/>
      <c r="F21" s="1"/>
      <c r="G21" s="1"/>
      <c r="H21" s="1"/>
    </row>
    <row r="22" spans="1:8" s="5" customFormat="1" ht="12" customHeight="1" x14ac:dyDescent="0.25">
      <c r="A22" s="17" t="s">
        <v>13</v>
      </c>
      <c r="B22" s="16">
        <f t="shared" si="0"/>
        <v>0.2255083179297597</v>
      </c>
      <c r="C22" s="19">
        <v>1708</v>
      </c>
      <c r="D22" s="1"/>
      <c r="E22" s="1"/>
      <c r="F22" s="1"/>
      <c r="G22" s="1"/>
      <c r="H22" s="1"/>
    </row>
    <row r="23" spans="1:8" s="5" customFormat="1" ht="12" customHeight="1" x14ac:dyDescent="0.25">
      <c r="A23" s="17" t="s">
        <v>14</v>
      </c>
      <c r="B23" s="16">
        <f t="shared" si="0"/>
        <v>8.1726960654871936E-2</v>
      </c>
      <c r="C23" s="19">
        <v>619</v>
      </c>
      <c r="D23" s="1"/>
      <c r="E23" s="1"/>
      <c r="F23" s="1"/>
      <c r="G23" s="1"/>
      <c r="H23" s="1"/>
    </row>
    <row r="24" spans="1:8" s="5" customFormat="1" ht="12" customHeight="1" x14ac:dyDescent="0.25">
      <c r="A24" s="18" t="s">
        <v>17</v>
      </c>
      <c r="B24" s="16">
        <f t="shared" si="0"/>
        <v>3.261156588328492E-2</v>
      </c>
      <c r="C24" s="19">
        <v>247</v>
      </c>
      <c r="D24" s="1"/>
      <c r="E24" s="1"/>
      <c r="F24" s="1"/>
      <c r="G24" s="1"/>
      <c r="H24" s="1"/>
    </row>
    <row r="25" spans="1:8" s="5" customFormat="1" ht="12" customHeight="1" x14ac:dyDescent="0.25">
      <c r="B25" s="16">
        <f>SUM(B17:B24)</f>
        <v>1</v>
      </c>
      <c r="C25" s="19">
        <f>SUM(C17:C24)</f>
        <v>7574</v>
      </c>
      <c r="D25" s="1"/>
      <c r="E25" s="1"/>
      <c r="F25" s="1"/>
      <c r="G25" s="1"/>
      <c r="H25" s="1"/>
    </row>
    <row r="26" spans="1:8" s="5" customFormat="1" ht="12" customHeight="1" x14ac:dyDescent="0.25">
      <c r="B26" s="10"/>
      <c r="C26" s="19"/>
      <c r="D26" s="1"/>
      <c r="E26" s="1"/>
      <c r="F26" s="1"/>
      <c r="G26" s="1"/>
      <c r="H26" s="1"/>
    </row>
    <row r="27" spans="1:8" s="5" customFormat="1" ht="12" customHeight="1" x14ac:dyDescent="0.25">
      <c r="A27" s="20" t="s">
        <v>6</v>
      </c>
      <c r="B27" s="16">
        <f>C27/$C$31</f>
        <v>4.0533403749669926E-2</v>
      </c>
      <c r="C27" s="19">
        <v>307</v>
      </c>
      <c r="D27" s="1"/>
      <c r="E27" s="1"/>
      <c r="F27" s="1"/>
      <c r="G27" s="1"/>
      <c r="H27" s="1"/>
    </row>
    <row r="28" spans="1:8" s="5" customFormat="1" ht="12" customHeight="1" x14ac:dyDescent="0.25">
      <c r="A28" s="20" t="s">
        <v>7</v>
      </c>
      <c r="B28" s="16">
        <f>C28/$C$31</f>
        <v>0.36057565355162396</v>
      </c>
      <c r="C28" s="19">
        <v>2731</v>
      </c>
      <c r="D28" s="1"/>
      <c r="E28" s="1"/>
      <c r="F28" s="1"/>
      <c r="G28" s="1"/>
      <c r="H28" s="1"/>
    </row>
    <row r="29" spans="1:8" s="5" customFormat="1" ht="12" customHeight="1" x14ac:dyDescent="0.25">
      <c r="A29" s="20" t="s">
        <v>8</v>
      </c>
      <c r="B29" s="16">
        <f>C29/$C$31</f>
        <v>0.51676789015051494</v>
      </c>
      <c r="C29" s="19">
        <v>3914</v>
      </c>
      <c r="D29" s="1"/>
      <c r="E29" s="1"/>
      <c r="F29" s="1"/>
      <c r="G29" s="1"/>
      <c r="H29" s="1"/>
    </row>
    <row r="30" spans="1:8" s="5" customFormat="1" ht="12" customHeight="1" x14ac:dyDescent="0.25">
      <c r="A30" s="20" t="s">
        <v>9</v>
      </c>
      <c r="B30" s="16">
        <f>C30/$C$31</f>
        <v>8.2123052548191175E-2</v>
      </c>
      <c r="C30" s="19">
        <v>622</v>
      </c>
      <c r="D30" s="1"/>
      <c r="E30" s="1"/>
      <c r="F30" s="1"/>
      <c r="G30" s="1"/>
      <c r="H30" s="1"/>
    </row>
    <row r="31" spans="1:8" s="5" customFormat="1" ht="12" customHeight="1" x14ac:dyDescent="0.25">
      <c r="B31" s="16">
        <f>SUM(B27:B30)</f>
        <v>1</v>
      </c>
      <c r="C31" s="19">
        <f>SUM(C27:C30)</f>
        <v>7574</v>
      </c>
      <c r="D31" s="1"/>
      <c r="E31" s="1"/>
      <c r="F31" s="1"/>
      <c r="G31" s="1"/>
      <c r="H31" s="1"/>
    </row>
    <row r="32" spans="1:8" s="5" customFormat="1" ht="12" customHeight="1" x14ac:dyDescent="0.25">
      <c r="A32" s="1"/>
      <c r="B32" s="4"/>
      <c r="C32" s="1"/>
      <c r="D32" s="1"/>
      <c r="E32" s="1"/>
      <c r="F32" s="1"/>
      <c r="G32" s="1"/>
      <c r="H32" s="1"/>
    </row>
    <row r="33" spans="1:8" s="5" customFormat="1" ht="12" customHeight="1" x14ac:dyDescent="0.25">
      <c r="A33" s="1"/>
      <c r="B33" s="4"/>
      <c r="C33" s="1"/>
      <c r="D33" s="1"/>
      <c r="E33" s="1"/>
      <c r="F33" s="1"/>
      <c r="G33" s="1"/>
      <c r="H33" s="1"/>
    </row>
    <row r="34" spans="1:8" s="5" customFormat="1" ht="12" customHeight="1" x14ac:dyDescent="0.25">
      <c r="A34" s="1"/>
      <c r="B34" s="4"/>
      <c r="C34" s="1"/>
      <c r="D34" s="1"/>
      <c r="E34" s="1"/>
      <c r="F34" s="1"/>
      <c r="G34" s="1"/>
      <c r="H34" s="1"/>
    </row>
    <row r="35" spans="1:8" s="5" customFormat="1" ht="12" customHeight="1" x14ac:dyDescent="0.25">
      <c r="B35" s="10"/>
      <c r="C35" s="1"/>
      <c r="D35" s="1"/>
      <c r="E35" s="1"/>
      <c r="F35" s="1"/>
      <c r="G35" s="1"/>
      <c r="H35" s="1"/>
    </row>
    <row r="36" spans="1:8" s="5" customFormat="1" ht="12" customHeight="1" x14ac:dyDescent="0.25">
      <c r="B36" s="10"/>
      <c r="C36" s="1"/>
      <c r="D36" s="1"/>
      <c r="E36" s="1"/>
      <c r="F36" s="1"/>
      <c r="G36" s="1"/>
      <c r="H36" s="1"/>
    </row>
    <row r="37" spans="1:8" s="5" customFormat="1" ht="12" customHeight="1" x14ac:dyDescent="0.25">
      <c r="B37" s="10"/>
      <c r="C37" s="1"/>
      <c r="D37" s="1"/>
      <c r="E37" s="1"/>
      <c r="F37" s="1"/>
      <c r="G37" s="1"/>
      <c r="H37" s="1"/>
    </row>
    <row r="38" spans="1:8" ht="12" customHeight="1" x14ac:dyDescent="0.25">
      <c r="A38" s="9" t="s">
        <v>5</v>
      </c>
      <c r="B38" s="4"/>
    </row>
    <row r="39" spans="1:8" ht="12" customHeight="1" x14ac:dyDescent="0.25">
      <c r="A39" s="9"/>
      <c r="B39" s="4"/>
    </row>
    <row r="40" spans="1:8" ht="12" customHeight="1" x14ac:dyDescent="0.25">
      <c r="A40" s="6" t="s">
        <v>21</v>
      </c>
      <c r="B40" s="4"/>
    </row>
  </sheetData>
  <mergeCells count="2">
    <mergeCell ref="A1:B1"/>
    <mergeCell ref="A2:B2"/>
  </mergeCells>
  <phoneticPr fontId="7" type="noConversion"/>
  <printOptions horizontalCentered="1"/>
  <pageMargins left="0.78740157480314965" right="0.78740157480314965" top="0.59055118110236227" bottom="0.59055118110236227" header="0.59055118110236227" footer="0.51181102362204722"/>
  <pageSetup scale="67" orientation="landscape"/>
  <headerFooter alignWithMargins="0">
    <oddHeader xml:space="preserve">&amp;L&amp;"Arial,Negrita"&amp;14
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Maria de Jesus</cp:lastModifiedBy>
  <cp:lastPrinted>2019-05-16T18:32:18Z</cp:lastPrinted>
  <dcterms:created xsi:type="dcterms:W3CDTF">2008-09-26T21:35:12Z</dcterms:created>
  <dcterms:modified xsi:type="dcterms:W3CDTF">2021-06-24T17:58:17Z</dcterms:modified>
</cp:coreProperties>
</file>