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50"/>
  </bookViews>
  <sheets>
    <sheet name="bachillerato" sheetId="1" r:id="rId1"/>
  </sheets>
  <externalReferences>
    <externalReference r:id="rId2"/>
    <externalReference r:id="rId3"/>
  </externalReferences>
  <definedNames>
    <definedName name="_03_02_2021_20_36" localSheetId="0">[1]datos!#REF!</definedName>
    <definedName name="_03_02_2021_20_36">[1]datos!#REF!</definedName>
    <definedName name="ana" localSheetId="0">[1]datos!#REF!</definedName>
    <definedName name="ana">[1]datos!#REF!</definedName>
    <definedName name="_xlnm.Print_Area" localSheetId="0">bachillerato!$A$1:$H$61</definedName>
    <definedName name="_xlnm.Database" localSheetId="0">bachillerato!$B$9:$H$23</definedName>
    <definedName name="_xlnm.Database">#REF!</definedName>
    <definedName name="carreraras" localSheetId="0">#REF!</definedName>
    <definedName name="carreraras">#REF!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 localSheetId="0">#REF!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'[2]9119B'!$A$1:$L$312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esc01" localSheetId="0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sgrado" localSheetId="0">#REF!</definedName>
    <definedName name="posgrado">#REF!</definedName>
    <definedName name="proini" localSheetId="0">#REF!</definedName>
    <definedName name="proini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D25" i="1" s="1"/>
  <c r="E8" i="1"/>
  <c r="E25" i="1" s="1"/>
  <c r="F8" i="1"/>
  <c r="G8" i="1"/>
  <c r="H8" i="1"/>
  <c r="B18" i="1"/>
  <c r="C18" i="1"/>
  <c r="D18" i="1"/>
  <c r="E18" i="1"/>
  <c r="G18" i="1" s="1"/>
  <c r="F18" i="1"/>
  <c r="H19" i="1"/>
  <c r="B48" i="1" s="1"/>
  <c r="H20" i="1"/>
  <c r="H21" i="1"/>
  <c r="H22" i="1"/>
  <c r="H23" i="1"/>
  <c r="B44" i="1" s="1"/>
  <c r="B49" i="1" s="1"/>
  <c r="B25" i="1"/>
  <c r="C25" i="1"/>
  <c r="F25" i="1"/>
  <c r="B30" i="1"/>
  <c r="B31" i="1"/>
  <c r="B32" i="1"/>
  <c r="B33" i="1"/>
  <c r="B34" i="1"/>
  <c r="B35" i="1"/>
  <c r="B36" i="1"/>
  <c r="B37" i="1"/>
  <c r="B38" i="1"/>
  <c r="B39" i="1"/>
  <c r="B45" i="1"/>
  <c r="B46" i="1"/>
  <c r="B47" i="1"/>
  <c r="G25" i="1" l="1"/>
  <c r="H18" i="1"/>
  <c r="H25" i="1"/>
</calcChain>
</file>

<file path=xl/sharedStrings.xml><?xml version="1.0" encoding="utf-8"?>
<sst xmlns="http://schemas.openxmlformats.org/spreadsheetml/2006/main" count="46" uniqueCount="40">
  <si>
    <t>FUENTE: Dirección General de Administración Escolar, UNAM.</t>
  </si>
  <si>
    <t>Plantel Azcapotzalco</t>
  </si>
  <si>
    <t>Plantel Naucalpan</t>
  </si>
  <si>
    <t>Plantel Oriente</t>
  </si>
  <si>
    <t>Plantel Sur</t>
  </si>
  <si>
    <t>Plantel Vallejo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</si>
  <si>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</si>
  <si>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</si>
  <si>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</si>
  <si>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</si>
  <si>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</si>
  <si>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</si>
  <si>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</si>
  <si>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</si>
  <si>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</si>
  <si>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T O T A L</t>
  </si>
  <si>
    <t xml:space="preserve">Plantel Vallejo                                                       </t>
  </si>
  <si>
    <t xml:space="preserve">Plantel Sur                                                           </t>
  </si>
  <si>
    <t xml:space="preserve">Plantel Oriente                                                       </t>
  </si>
  <si>
    <t xml:space="preserve">Plantel Naucalpan                                                     </t>
  </si>
  <si>
    <t xml:space="preserve">Plantel Azcapotzalco                                                  </t>
  </si>
  <si>
    <t>COLEGIO DE CIENCIAS Y HUMANIDADES</t>
  </si>
  <si>
    <t xml:space="preserve">Plantel 9 Pedro de Alba                                               </t>
  </si>
  <si>
    <t xml:space="preserve">Plantel 6 Antonio Caso                                                </t>
  </si>
  <si>
    <t xml:space="preserve">Plantel 5 José Vasconcelos                                            </t>
  </si>
  <si>
    <t xml:space="preserve">Plantel 4 Vidal Castañeda y Nájera                                    </t>
  </si>
  <si>
    <t xml:space="preserve">Plantel 3 Justo Sierra                                                </t>
  </si>
  <si>
    <t xml:space="preserve">Plantel 1 Gabino Barreda                                              </t>
  </si>
  <si>
    <t>ESCUELA NACIONAL PREPARATORIA</t>
  </si>
  <si>
    <t>total</t>
  </si>
  <si>
    <t>Total</t>
  </si>
  <si>
    <t>Mujeres</t>
  </si>
  <si>
    <t>Hombres</t>
  </si>
  <si>
    <t>Población</t>
  </si>
  <si>
    <t>Reingreso</t>
  </si>
  <si>
    <t>Primer ingreso</t>
  </si>
  <si>
    <t>Subsistema / Plantel</t>
  </si>
  <si>
    <t>2021-2022</t>
  </si>
  <si>
    <t>BACHILLERATO</t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</si>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</sst>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0"/>
      <name val="Helv"/>
    </font>
    <font>
      <sz val="10"/>
      <color indexed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" fillId="0" borderId="0"/>
    <xf numFmtId="0" fontId="4" fillId="0" borderId="0"/>
  </cellStyleXfs>
  <cellXfs count="29">
    <xf numFmtId="0" fontId="0" fillId="0" borderId="0" xfId="0"/>
    <xf numFmtId="0" fontId="2" fillId="0" borderId="0" xfId="1" applyFont="1" applyAlignment="1">
      <alignment vertical="center"/>
    </xf>
    <xf numFmtId="1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vertical="center"/>
    </xf>
    <xf numFmtId="1" fontId="2" fillId="0" borderId="0" xfId="1" applyNumberFormat="1" applyFont="1" applyFill="1" applyAlignment="1">
      <alignment horizontal="left" vertical="center" indent="1"/>
    </xf>
    <xf numFmtId="3" fontId="2" fillId="0" borderId="0" xfId="1" applyNumberFormat="1" applyFont="1" applyAlignment="1">
      <alignment vertical="center"/>
    </xf>
    <xf numFmtId="1" fontId="2" fillId="0" borderId="0" xfId="1" applyNumberFormat="1" applyFont="1" applyAlignment="1">
      <alignment horizontal="left" vertical="center" indent="1"/>
    </xf>
    <xf numFmtId="0" fontId="5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6" fillId="2" borderId="0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3" fontId="2" fillId="0" borderId="0" xfId="3" applyNumberFormat="1" applyBorder="1" applyAlignment="1">
      <alignment vertical="center"/>
    </xf>
    <xf numFmtId="3" fontId="2" fillId="0" borderId="0" xfId="4" applyNumberFormat="1" applyFont="1" applyAlignment="1">
      <alignment horizontal="right" vertical="center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1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1" fontId="7" fillId="2" borderId="0" xfId="1" applyNumberFormat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1" fontId="2" fillId="0" borderId="0" xfId="1" applyNumberFormat="1" applyFont="1" applyAlignment="1">
      <alignment horizontal="centerContinuous" vertical="center"/>
    </xf>
    <xf numFmtId="3" fontId="6" fillId="0" borderId="0" xfId="4" applyNumberFormat="1" applyFont="1" applyBorder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0" fontId="6" fillId="0" borderId="0" xfId="4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center" vertical="center"/>
    </xf>
  </cellXfs>
  <cellStyles count="5">
    <cellStyle name="Normal" xfId="0" builtinId="0"/>
    <cellStyle name="Normal 10 2 2" xfId="3"/>
    <cellStyle name="Normal_pe_bach" xfId="2"/>
    <cellStyle name="Normal_peba_aj" xfId="1"/>
    <cellStyle name="Normal_poblac9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ESCUELA NACIONAL PREPARATORIA</a:t>
            </a:r>
          </a:p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2021-2022</a:t>
            </a:r>
          </a:p>
        </c:rich>
      </c:tx>
      <c:layout>
        <c:manualLayout>
          <c:xMode val="edge"/>
          <c:yMode val="edge"/>
          <c:x val="0.18781779771985299"/>
          <c:y val="2.09018961915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892807251409398"/>
          <c:y val="0.114537475730453"/>
          <c:w val="0.51620994773498496"/>
          <c:h val="0.832663091026665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6D9F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bachillerato!$A$30:$A$38</c:f>
              <c:strCache>
                <c:ptCount val="9"/>
                <c:pt idx="0">
                  <c:v>Plantel 9 Pedro de Alba</c:v>
                </c:pt>
                <c:pt idx="1">
                  <c:v>Plantel 8 Miguel E. Schulz</c:v>
                </c:pt>
                <c:pt idx="2">
                  <c:v>Plantel 7 Ezequiel A. Chávez</c:v>
                </c:pt>
                <c:pt idx="3">
                  <c:v>Plantel 6 Antonio Caso</c:v>
                </c:pt>
                <c:pt idx="4">
                  <c:v>Plantel 5 José Vasconcelos</c:v>
                </c:pt>
                <c:pt idx="5">
                  <c:v>Plantel 4 Vidal Castañeda y Nájera</c:v>
                </c:pt>
                <c:pt idx="6">
                  <c:v>Plantel 3 Justo Sierra</c:v>
                </c:pt>
                <c:pt idx="7">
                  <c:v>Plantel 2 Erasmo Castellanos Quinto</c:v>
                </c:pt>
                <c:pt idx="8">
                  <c:v>Plantel 1 Gabino Barreda</c:v>
                </c:pt>
              </c:strCache>
            </c:strRef>
          </c:cat>
          <c:val>
            <c:numRef>
              <c:f>bachillerato!$B$30:$B$38</c:f>
              <c:numCache>
                <c:formatCode>#,##0</c:formatCode>
                <c:ptCount val="9"/>
                <c:pt idx="0">
                  <c:v>4753</c:v>
                </c:pt>
                <c:pt idx="1">
                  <c:v>5662</c:v>
                </c:pt>
                <c:pt idx="2">
                  <c:v>5624</c:v>
                </c:pt>
                <c:pt idx="3">
                  <c:v>5156</c:v>
                </c:pt>
                <c:pt idx="4">
                  <c:v>8597</c:v>
                </c:pt>
                <c:pt idx="5">
                  <c:v>5112</c:v>
                </c:pt>
                <c:pt idx="6">
                  <c:v>4319</c:v>
                </c:pt>
                <c:pt idx="7">
                  <c:v>5135</c:v>
                </c:pt>
                <c:pt idx="8">
                  <c:v>4134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F8-43FE-A150-BAA2DC756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166723072"/>
        <c:axId val="191655872"/>
      </c:barChart>
      <c:catAx>
        <c:axId val="166723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165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655872"/>
        <c:scaling>
          <c:orientation val="minMax"/>
          <c:max val="12000"/>
        </c:scaling>
        <c:delete val="1"/>
        <c:axPos val="b"/>
        <c:numFmt formatCode="#,##0" sourceLinked="1"/>
        <c:majorTickMark val="out"/>
        <c:minorTickMark val="none"/>
        <c:tickLblPos val="none"/>
        <c:crossAx val="166723072"/>
        <c:crosses val="autoZero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COLEGIO DE CIENCIAS Y HUMANIDADES</a:t>
            </a:r>
          </a:p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2021-2022</a:t>
            </a:r>
          </a:p>
        </c:rich>
      </c:tx>
      <c:layout>
        <c:manualLayout>
          <c:xMode val="edge"/>
          <c:yMode val="edge"/>
          <c:x val="0.20350293193657137"/>
          <c:y val="2.39339866689325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390970281940599"/>
          <c:y val="0.10483231262758801"/>
          <c:w val="0.610870427990857"/>
          <c:h val="0.792983471660636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CB8A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bachillerato!$A$44:$A$48</c:f>
              <c:strCache>
                <c:ptCount val="5"/>
                <c:pt idx="0">
                  <c:v>Plantel Vallejo</c:v>
                </c:pt>
                <c:pt idx="1">
                  <c:v>Plantel Sur</c:v>
                </c:pt>
                <c:pt idx="2">
                  <c:v>Plantel Oriente</c:v>
                </c:pt>
                <c:pt idx="3">
                  <c:v>Plantel Naucalpan</c:v>
                </c:pt>
                <c:pt idx="4">
                  <c:v>Plantel Azcapotzalco</c:v>
                </c:pt>
              </c:strCache>
            </c:strRef>
          </c:cat>
          <c:val>
            <c:numRef>
              <c:f>bachillerato!$B$44:$B$48</c:f>
              <c:numCache>
                <c:formatCode>#,##0</c:formatCode>
                <c:ptCount val="5"/>
                <c:pt idx="0">
                  <c:v>11358</c:v>
                </c:pt>
                <c:pt idx="1">
                  <c:v>11638</c:v>
                </c:pt>
                <c:pt idx="2">
                  <c:v>11518</c:v>
                </c:pt>
                <c:pt idx="3">
                  <c:v>10748</c:v>
                </c:pt>
                <c:pt idx="4">
                  <c:v>10770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52-4905-AB73-890E350E9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74840320"/>
        <c:axId val="191658752"/>
      </c:barChart>
      <c:catAx>
        <c:axId val="174840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165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658752"/>
        <c:scaling>
          <c:orientation val="minMax"/>
          <c:max val="12500"/>
          <c:min val="9000"/>
        </c:scaling>
        <c:delete val="1"/>
        <c:axPos val="b"/>
        <c:numFmt formatCode="#,##0" sourceLinked="1"/>
        <c:majorTickMark val="out"/>
        <c:minorTickMark val="none"/>
        <c:tickLblPos val="none"/>
        <c:crossAx val="174840320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9525</xdr:rowOff>
    </xdr:from>
    <xdr:to>
      <xdr:col>2</xdr:col>
      <xdr:colOff>19050</xdr:colOff>
      <xdr:row>58</xdr:row>
      <xdr:rowOff>104775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26</xdr:row>
      <xdr:rowOff>47625</xdr:rowOff>
    </xdr:from>
    <xdr:to>
      <xdr:col>8</xdr:col>
      <xdr:colOff>9525</xdr:colOff>
      <xdr:row>58</xdr:row>
      <xdr:rowOff>152400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0.89785</cdr:x>
      <cdr:y>0.48129</cdr:y>
    </cdr:from>
    <cdr:to>
      <cdr:x>0.96492</cdr:x>
      <cdr:y>0.5299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981450" y="2600325"/>
          <a:ext cx="4095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470m/Desktop/valida2021/antecedentes/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63"/>
  <sheetViews>
    <sheetView tabSelected="1" zoomScaleNormal="100" workbookViewId="0">
      <selection sqref="A1:H1"/>
    </sheetView>
  </sheetViews>
  <sheetFormatPr baseColWidth="10" defaultColWidth="10.85546875" defaultRowHeight="12.75" x14ac:dyDescent="0.25"/>
  <cols>
    <col min="1" max="1" width="52.85546875" style="1" customWidth="1"/>
    <col min="2" max="8" width="10.85546875" style="2"/>
    <col min="9" max="16384" width="10.85546875" style="1"/>
  </cols>
  <sheetData>
    <row r="1" spans="1:9" ht="15" customHeight="1" x14ac:dyDescent="0.25">
      <c r="A1" s="26" t="s">
        <v>39</v>
      </c>
      <c r="B1" s="26"/>
      <c r="C1" s="26"/>
      <c r="D1" s="26"/>
      <c r="E1" s="26"/>
      <c r="F1" s="26"/>
      <c r="G1" s="26"/>
      <c r="H1" s="26"/>
    </row>
    <row r="2" spans="1:9" ht="15" customHeight="1" x14ac:dyDescent="0.25">
      <c r="A2" s="25" t="s">
        <v>38</v>
      </c>
      <c r="B2" s="23"/>
      <c r="C2" s="23"/>
      <c r="D2" s="23"/>
      <c r="E2" s="23"/>
      <c r="F2" s="23"/>
      <c r="G2" s="23"/>
      <c r="H2" s="23"/>
    </row>
    <row r="3" spans="1:9" ht="15" customHeight="1" x14ac:dyDescent="0.25">
      <c r="A3" s="24" t="s">
        <v>37</v>
      </c>
      <c r="B3" s="23"/>
      <c r="C3" s="23"/>
      <c r="D3" s="23"/>
      <c r="E3" s="23"/>
      <c r="F3" s="23"/>
      <c r="G3" s="23"/>
      <c r="H3" s="23"/>
    </row>
    <row r="4" spans="1:9" x14ac:dyDescent="0.25">
      <c r="A4" s="24"/>
      <c r="B4" s="23"/>
      <c r="C4" s="23"/>
      <c r="D4" s="23"/>
      <c r="E4" s="23"/>
      <c r="F4" s="23"/>
      <c r="G4" s="23"/>
      <c r="H4" s="23"/>
    </row>
    <row r="5" spans="1:9" ht="15" customHeight="1" x14ac:dyDescent="0.25">
      <c r="A5" s="27" t="s">
        <v>36</v>
      </c>
      <c r="B5" s="28" t="s">
        <v>35</v>
      </c>
      <c r="C5" s="28"/>
      <c r="D5" s="28"/>
      <c r="E5" s="28" t="s">
        <v>34</v>
      </c>
      <c r="F5" s="28"/>
      <c r="G5" s="28"/>
      <c r="H5" s="21" t="s">
        <v>33</v>
      </c>
      <c r="I5" s="22"/>
    </row>
    <row r="6" spans="1:9" s="3" customFormat="1" ht="15" customHeight="1" x14ac:dyDescent="0.25">
      <c r="A6" s="27"/>
      <c r="B6" s="21" t="s">
        <v>32</v>
      </c>
      <c r="C6" s="21" t="s">
        <v>31</v>
      </c>
      <c r="D6" s="21" t="s">
        <v>30</v>
      </c>
      <c r="E6" s="21" t="s">
        <v>32</v>
      </c>
      <c r="F6" s="21" t="s">
        <v>31</v>
      </c>
      <c r="G6" s="21" t="s">
        <v>30</v>
      </c>
      <c r="H6" s="21" t="s">
        <v>29</v>
      </c>
      <c r="I6" s="20"/>
    </row>
    <row r="7" spans="1:9" ht="9" customHeight="1" x14ac:dyDescent="0.25">
      <c r="B7" s="19"/>
      <c r="C7" s="19"/>
      <c r="D7" s="19"/>
      <c r="E7" s="19"/>
      <c r="F7" s="19"/>
      <c r="G7" s="19"/>
      <c r="H7" s="19"/>
    </row>
    <row r="8" spans="1:9" ht="15" customHeight="1" x14ac:dyDescent="0.25">
      <c r="A8" s="18" t="s">
        <v>28</v>
      </c>
      <c r="B8" s="17">
        <f t="shared" ref="B8:H8" si="0">SUM(B9:B17)</f>
        <v>7461</v>
      </c>
      <c r="C8" s="17">
        <f t="shared" si="0"/>
        <v>8007</v>
      </c>
      <c r="D8" s="17">
        <f t="shared" si="0"/>
        <v>15468</v>
      </c>
      <c r="E8" s="17">
        <f t="shared" si="0"/>
        <v>16661</v>
      </c>
      <c r="F8" s="17">
        <f t="shared" si="0"/>
        <v>16363</v>
      </c>
      <c r="G8" s="17">
        <f t="shared" si="0"/>
        <v>33024</v>
      </c>
      <c r="H8" s="17">
        <f t="shared" si="0"/>
        <v>48492</v>
      </c>
    </row>
    <row r="9" spans="1:9" ht="15" customHeight="1" x14ac:dyDescent="0.25">
      <c r="A9" s="8" t="s">
        <v>27</v>
      </c>
      <c r="B9" s="16">
        <v>598</v>
      </c>
      <c r="C9" s="16">
        <v>685</v>
      </c>
      <c r="D9" s="4">
        <v>1283</v>
      </c>
      <c r="E9" s="16">
        <v>1420</v>
      </c>
      <c r="F9" s="16">
        <v>1431</v>
      </c>
      <c r="G9" s="4">
        <v>2851</v>
      </c>
      <c r="H9" s="4">
        <v>4134</v>
      </c>
      <c r="I9" s="2"/>
    </row>
    <row r="10" spans="1:9" ht="15" customHeight="1" x14ac:dyDescent="0.25">
      <c r="A10" s="8" t="s">
        <v>7</v>
      </c>
      <c r="B10" s="16">
        <v>846</v>
      </c>
      <c r="C10" s="16">
        <v>853</v>
      </c>
      <c r="D10" s="4">
        <v>1699</v>
      </c>
      <c r="E10" s="16">
        <v>1730</v>
      </c>
      <c r="F10" s="16">
        <v>1706</v>
      </c>
      <c r="G10" s="4">
        <v>3436</v>
      </c>
      <c r="H10" s="4">
        <v>5135</v>
      </c>
      <c r="I10" s="12"/>
    </row>
    <row r="11" spans="1:9" ht="15" customHeight="1" x14ac:dyDescent="0.25">
      <c r="A11" s="8" t="s">
        <v>26</v>
      </c>
      <c r="B11" s="16">
        <v>675</v>
      </c>
      <c r="C11" s="16">
        <v>753</v>
      </c>
      <c r="D11" s="4">
        <v>1428</v>
      </c>
      <c r="E11" s="16">
        <v>1414</v>
      </c>
      <c r="F11" s="16">
        <v>1477</v>
      </c>
      <c r="G11" s="4">
        <v>2891</v>
      </c>
      <c r="H11" s="4">
        <v>4319</v>
      </c>
      <c r="I11" s="12"/>
    </row>
    <row r="12" spans="1:9" ht="15" customHeight="1" x14ac:dyDescent="0.25">
      <c r="A12" s="6" t="s">
        <v>25</v>
      </c>
      <c r="B12" s="16">
        <v>711</v>
      </c>
      <c r="C12" s="16">
        <v>783</v>
      </c>
      <c r="D12" s="4">
        <v>1494</v>
      </c>
      <c r="E12" s="16">
        <v>1774</v>
      </c>
      <c r="F12" s="16">
        <v>1844</v>
      </c>
      <c r="G12" s="4">
        <v>3618</v>
      </c>
      <c r="H12" s="4">
        <v>5112</v>
      </c>
      <c r="I12" s="12"/>
    </row>
    <row r="13" spans="1:9" ht="15" customHeight="1" x14ac:dyDescent="0.25">
      <c r="A13" s="6" t="s">
        <v>24</v>
      </c>
      <c r="B13" s="16">
        <v>1224</v>
      </c>
      <c r="C13" s="16">
        <v>1326</v>
      </c>
      <c r="D13" s="4">
        <v>2550</v>
      </c>
      <c r="E13" s="16">
        <v>3058</v>
      </c>
      <c r="F13" s="16">
        <v>2989</v>
      </c>
      <c r="G13" s="4">
        <v>6047</v>
      </c>
      <c r="H13" s="4">
        <v>8597</v>
      </c>
    </row>
    <row r="14" spans="1:9" ht="15" customHeight="1" x14ac:dyDescent="0.25">
      <c r="A14" s="6" t="s">
        <v>23</v>
      </c>
      <c r="B14" s="16">
        <v>899</v>
      </c>
      <c r="C14" s="16">
        <v>826</v>
      </c>
      <c r="D14" s="4">
        <v>1725</v>
      </c>
      <c r="E14" s="16">
        <v>1822</v>
      </c>
      <c r="F14" s="16">
        <v>1609</v>
      </c>
      <c r="G14" s="4">
        <v>3431</v>
      </c>
      <c r="H14" s="4">
        <v>5156</v>
      </c>
    </row>
    <row r="15" spans="1:9" ht="15" customHeight="1" x14ac:dyDescent="0.25">
      <c r="A15" s="6" t="s">
        <v>12</v>
      </c>
      <c r="B15" s="16">
        <v>859</v>
      </c>
      <c r="C15" s="16">
        <v>979</v>
      </c>
      <c r="D15" s="4">
        <v>1838</v>
      </c>
      <c r="E15" s="16">
        <v>1880</v>
      </c>
      <c r="F15" s="16">
        <v>1906</v>
      </c>
      <c r="G15" s="4">
        <v>3786</v>
      </c>
      <c r="H15" s="4">
        <v>5624</v>
      </c>
    </row>
    <row r="16" spans="1:9" ht="15" customHeight="1" x14ac:dyDescent="0.25">
      <c r="A16" s="6" t="s">
        <v>13</v>
      </c>
      <c r="B16" s="16">
        <v>905</v>
      </c>
      <c r="C16" s="16">
        <v>976</v>
      </c>
      <c r="D16" s="4">
        <v>1881</v>
      </c>
      <c r="E16" s="16">
        <v>1939</v>
      </c>
      <c r="F16" s="16">
        <v>1842</v>
      </c>
      <c r="G16" s="4">
        <v>3781</v>
      </c>
      <c r="H16" s="4">
        <v>5662</v>
      </c>
    </row>
    <row r="17" spans="1:11" ht="15" customHeight="1" x14ac:dyDescent="0.25">
      <c r="A17" s="6" t="s">
        <v>22</v>
      </c>
      <c r="B17" s="16">
        <v>744</v>
      </c>
      <c r="C17" s="16">
        <v>826</v>
      </c>
      <c r="D17" s="4">
        <v>1570</v>
      </c>
      <c r="E17" s="16">
        <v>1624</v>
      </c>
      <c r="F17" s="16">
        <v>1559</v>
      </c>
      <c r="G17" s="4">
        <v>3183</v>
      </c>
      <c r="H17" s="4">
        <v>4753</v>
      </c>
    </row>
    <row r="18" spans="1:11" ht="15" customHeight="1" x14ac:dyDescent="0.25">
      <c r="A18" s="18" t="s">
        <v>21</v>
      </c>
      <c r="B18" s="17">
        <f>SUM(B19:B23)</f>
        <v>8700</v>
      </c>
      <c r="C18" s="17">
        <f>SUM(C19:C23)</f>
        <v>9778</v>
      </c>
      <c r="D18" s="17">
        <f>SUM(D19:D23)</f>
        <v>18478</v>
      </c>
      <c r="E18" s="17">
        <f>SUM(E19:E23)</f>
        <v>18529</v>
      </c>
      <c r="F18" s="17">
        <f>SUM(F19:F23)</f>
        <v>19025</v>
      </c>
      <c r="G18" s="17">
        <f>SUM(E18:F18)</f>
        <v>37554</v>
      </c>
      <c r="H18" s="17">
        <f t="shared" ref="H18:H23" si="1">SUM(D18,G18)</f>
        <v>56032</v>
      </c>
    </row>
    <row r="19" spans="1:11" ht="15" customHeight="1" x14ac:dyDescent="0.25">
      <c r="A19" s="6" t="s">
        <v>20</v>
      </c>
      <c r="B19" s="16">
        <v>1666</v>
      </c>
      <c r="C19" s="16">
        <v>1893</v>
      </c>
      <c r="D19" s="4">
        <v>3559</v>
      </c>
      <c r="E19" s="16">
        <v>3533</v>
      </c>
      <c r="F19" s="16">
        <v>3678</v>
      </c>
      <c r="G19" s="4">
        <v>7211</v>
      </c>
      <c r="H19" s="4">
        <f t="shared" si="1"/>
        <v>10770</v>
      </c>
      <c r="I19" s="15"/>
      <c r="J19" s="15"/>
    </row>
    <row r="20" spans="1:11" ht="15" customHeight="1" x14ac:dyDescent="0.25">
      <c r="A20" s="6" t="s">
        <v>19</v>
      </c>
      <c r="B20" s="16">
        <v>1592</v>
      </c>
      <c r="C20" s="16">
        <v>1890</v>
      </c>
      <c r="D20" s="4">
        <v>3482</v>
      </c>
      <c r="E20" s="16">
        <v>3470</v>
      </c>
      <c r="F20" s="16">
        <v>3796</v>
      </c>
      <c r="G20" s="4">
        <v>7266</v>
      </c>
      <c r="H20" s="4">
        <f t="shared" si="1"/>
        <v>10748</v>
      </c>
      <c r="I20" s="15"/>
      <c r="J20" s="15"/>
    </row>
    <row r="21" spans="1:11" ht="15" customHeight="1" x14ac:dyDescent="0.25">
      <c r="A21" s="6" t="s">
        <v>18</v>
      </c>
      <c r="B21" s="16">
        <v>1775</v>
      </c>
      <c r="C21" s="16">
        <v>1967</v>
      </c>
      <c r="D21" s="4">
        <v>3742</v>
      </c>
      <c r="E21" s="16">
        <v>3980</v>
      </c>
      <c r="F21" s="16">
        <v>3796</v>
      </c>
      <c r="G21" s="4">
        <v>7776</v>
      </c>
      <c r="H21" s="4">
        <f t="shared" si="1"/>
        <v>11518</v>
      </c>
      <c r="I21" s="15"/>
      <c r="J21" s="15"/>
    </row>
    <row r="22" spans="1:11" ht="15" customHeight="1" x14ac:dyDescent="0.25">
      <c r="A22" s="6" t="s">
        <v>17</v>
      </c>
      <c r="B22" s="16">
        <v>1927</v>
      </c>
      <c r="C22" s="16">
        <v>2038</v>
      </c>
      <c r="D22" s="4">
        <v>3965</v>
      </c>
      <c r="E22" s="16">
        <v>3852</v>
      </c>
      <c r="F22" s="16">
        <v>3821</v>
      </c>
      <c r="G22" s="4">
        <v>7673</v>
      </c>
      <c r="H22" s="4">
        <f t="shared" si="1"/>
        <v>11638</v>
      </c>
      <c r="I22" s="15"/>
      <c r="J22" s="15"/>
    </row>
    <row r="23" spans="1:11" ht="15" customHeight="1" x14ac:dyDescent="0.25">
      <c r="A23" s="6" t="s">
        <v>16</v>
      </c>
      <c r="B23" s="16">
        <v>1740</v>
      </c>
      <c r="C23" s="16">
        <v>1990</v>
      </c>
      <c r="D23" s="4">
        <v>3730</v>
      </c>
      <c r="E23" s="16">
        <v>3694</v>
      </c>
      <c r="F23" s="16">
        <v>3934</v>
      </c>
      <c r="G23" s="4">
        <v>7628</v>
      </c>
      <c r="H23" s="4">
        <f t="shared" si="1"/>
        <v>11358</v>
      </c>
      <c r="I23" s="15"/>
      <c r="J23" s="15"/>
    </row>
    <row r="24" spans="1:11" ht="9" customHeight="1" x14ac:dyDescent="0.25">
      <c r="A24" s="12"/>
      <c r="B24" s="11"/>
      <c r="C24" s="11"/>
      <c r="D24" s="11"/>
      <c r="E24" s="11"/>
      <c r="F24" s="11"/>
      <c r="G24" s="11"/>
      <c r="H24" s="11"/>
    </row>
    <row r="25" spans="1:11" ht="15" customHeight="1" x14ac:dyDescent="0.25">
      <c r="A25" s="14" t="s">
        <v>15</v>
      </c>
      <c r="B25" s="13">
        <f t="shared" ref="B25:H25" si="2">SUM(B8,B18)</f>
        <v>16161</v>
      </c>
      <c r="C25" s="13">
        <f t="shared" si="2"/>
        <v>17785</v>
      </c>
      <c r="D25" s="13">
        <f t="shared" si="2"/>
        <v>33946</v>
      </c>
      <c r="E25" s="13">
        <f t="shared" si="2"/>
        <v>35190</v>
      </c>
      <c r="F25" s="13">
        <f t="shared" si="2"/>
        <v>35388</v>
      </c>
      <c r="G25" s="13">
        <f t="shared" si="2"/>
        <v>70578</v>
      </c>
      <c r="H25" s="13">
        <f t="shared" si="2"/>
        <v>104524</v>
      </c>
    </row>
    <row r="26" spans="1:11" ht="13.5" customHeight="1" x14ac:dyDescent="0.25">
      <c r="A26" s="3"/>
      <c r="I26" s="12"/>
    </row>
    <row r="27" spans="1:11" ht="13.5" customHeight="1" x14ac:dyDescent="0.25">
      <c r="A27" s="3"/>
      <c r="I27" s="11"/>
    </row>
    <row r="28" spans="1:11" x14ac:dyDescent="0.25">
      <c r="A28" s="3"/>
      <c r="B28" s="5"/>
      <c r="C28" s="5"/>
      <c r="D28" s="5"/>
      <c r="E28" s="5"/>
      <c r="F28" s="5"/>
      <c r="G28" s="5"/>
      <c r="H28" s="5"/>
    </row>
    <row r="29" spans="1:11" x14ac:dyDescent="0.25">
      <c r="A29" s="10"/>
      <c r="B29" s="9"/>
      <c r="C29" s="5"/>
      <c r="D29" s="5"/>
      <c r="E29" s="5"/>
      <c r="F29" s="5"/>
      <c r="G29" s="5"/>
      <c r="H29" s="5"/>
      <c r="J29" s="5"/>
      <c r="K29" s="5"/>
    </row>
    <row r="30" spans="1:11" x14ac:dyDescent="0.25">
      <c r="A30" s="6" t="s">
        <v>14</v>
      </c>
      <c r="B30" s="4">
        <f>H17</f>
        <v>4753</v>
      </c>
      <c r="C30" s="5"/>
      <c r="D30" s="5"/>
      <c r="E30" s="5"/>
      <c r="F30" s="5"/>
      <c r="G30" s="5"/>
      <c r="H30" s="5"/>
      <c r="J30" s="5"/>
      <c r="K30" s="5"/>
    </row>
    <row r="31" spans="1:11" x14ac:dyDescent="0.25">
      <c r="A31" s="6" t="s">
        <v>13</v>
      </c>
      <c r="B31" s="4">
        <f>H16</f>
        <v>5662</v>
      </c>
      <c r="J31" s="5"/>
      <c r="K31" s="5"/>
    </row>
    <row r="32" spans="1:11" x14ac:dyDescent="0.25">
      <c r="A32" s="6" t="s">
        <v>12</v>
      </c>
      <c r="B32" s="4">
        <f>H15</f>
        <v>5624</v>
      </c>
      <c r="J32" s="5"/>
      <c r="K32" s="5"/>
    </row>
    <row r="33" spans="1:11" x14ac:dyDescent="0.25">
      <c r="A33" s="6" t="s">
        <v>11</v>
      </c>
      <c r="B33" s="4">
        <f>H14</f>
        <v>5156</v>
      </c>
      <c r="J33" s="5"/>
      <c r="K33" s="5"/>
    </row>
    <row r="34" spans="1:11" x14ac:dyDescent="0.25">
      <c r="A34" s="6" t="s">
        <v>10</v>
      </c>
      <c r="B34" s="4">
        <f>H13</f>
        <v>8597</v>
      </c>
      <c r="J34" s="5"/>
      <c r="K34" s="5"/>
    </row>
    <row r="35" spans="1:11" x14ac:dyDescent="0.25">
      <c r="A35" s="6" t="s">
        <v>9</v>
      </c>
      <c r="B35" s="4">
        <f>H12</f>
        <v>5112</v>
      </c>
      <c r="J35" s="5"/>
      <c r="K35" s="5"/>
    </row>
    <row r="36" spans="1:11" x14ac:dyDescent="0.25">
      <c r="A36" s="8" t="s">
        <v>8</v>
      </c>
      <c r="B36" s="4">
        <f>H11</f>
        <v>4319</v>
      </c>
      <c r="J36" s="5"/>
      <c r="K36" s="5"/>
    </row>
    <row r="37" spans="1:11" x14ac:dyDescent="0.25">
      <c r="A37" s="8" t="s">
        <v>7</v>
      </c>
      <c r="B37" s="4">
        <f>H10</f>
        <v>5135</v>
      </c>
      <c r="J37" s="5"/>
      <c r="K37" s="5"/>
    </row>
    <row r="38" spans="1:11" x14ac:dyDescent="0.25">
      <c r="A38" s="8" t="s">
        <v>6</v>
      </c>
      <c r="B38" s="4">
        <f>H9</f>
        <v>4134</v>
      </c>
      <c r="J38" s="5"/>
      <c r="K38" s="5"/>
    </row>
    <row r="39" spans="1:11" x14ac:dyDescent="0.25">
      <c r="B39" s="7">
        <f>SUM(B30:B38)</f>
        <v>48492</v>
      </c>
      <c r="J39" s="5"/>
      <c r="K39" s="5"/>
    </row>
    <row r="40" spans="1:11" x14ac:dyDescent="0.25">
      <c r="J40" s="5"/>
      <c r="K40" s="5"/>
    </row>
    <row r="44" spans="1:11" x14ac:dyDescent="0.25">
      <c r="A44" s="6" t="s">
        <v>5</v>
      </c>
      <c r="B44" s="4">
        <f>H23</f>
        <v>11358</v>
      </c>
    </row>
    <row r="45" spans="1:11" x14ac:dyDescent="0.25">
      <c r="A45" s="6" t="s">
        <v>4</v>
      </c>
      <c r="B45" s="4">
        <f>H22</f>
        <v>11638</v>
      </c>
    </row>
    <row r="46" spans="1:11" x14ac:dyDescent="0.25">
      <c r="A46" s="6" t="s">
        <v>3</v>
      </c>
      <c r="B46" s="4">
        <f>H21</f>
        <v>11518</v>
      </c>
    </row>
    <row r="47" spans="1:11" x14ac:dyDescent="0.25">
      <c r="A47" s="6" t="s">
        <v>2</v>
      </c>
      <c r="B47" s="4">
        <f>H20</f>
        <v>10748</v>
      </c>
    </row>
    <row r="48" spans="1:11" x14ac:dyDescent="0.25">
      <c r="A48" s="6" t="s">
        <v>1</v>
      </c>
      <c r="B48" s="4">
        <f>H19</f>
        <v>10770</v>
      </c>
    </row>
    <row r="49" spans="1:8" x14ac:dyDescent="0.25">
      <c r="A49" s="5"/>
      <c r="B49" s="4">
        <f>SUM(B44:B48)</f>
        <v>56032</v>
      </c>
      <c r="C49" s="1"/>
      <c r="D49" s="1"/>
      <c r="E49" s="1"/>
      <c r="F49" s="1"/>
      <c r="G49" s="1"/>
      <c r="H49" s="1"/>
    </row>
    <row r="61" spans="1:8" x14ac:dyDescent="0.25">
      <c r="A61" s="3" t="s">
        <v>0</v>
      </c>
      <c r="C61" s="1"/>
      <c r="D61" s="1"/>
      <c r="E61" s="1"/>
      <c r="F61" s="1"/>
      <c r="G61" s="1"/>
      <c r="H61" s="1"/>
    </row>
    <row r="63" spans="1:8" x14ac:dyDescent="0.25">
      <c r="A63" s="3"/>
    </row>
  </sheetData>
  <mergeCells count="4">
    <mergeCell ref="A1:H1"/>
    <mergeCell ref="A5:A6"/>
    <mergeCell ref="B5:D5"/>
    <mergeCell ref="E5:G5"/>
  </mergeCells>
  <printOptions horizontalCentered="1"/>
  <pageMargins left="0.59" right="0.59" top="0.59" bottom="0.59" header="0.39000000000000007" footer="0.39000000000000007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bachillerato</vt:lpstr>
      <vt:lpstr>bachillerato!Área_de_impresión</vt:lpstr>
      <vt:lpstr>bachillerato!BaseDeDatos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Ana</cp:lastModifiedBy>
  <dcterms:created xsi:type="dcterms:W3CDTF">2022-09-01T00:45:30Z</dcterms:created>
  <dcterms:modified xsi:type="dcterms:W3CDTF">2022-09-19T17:25:11Z</dcterms:modified>
</cp:coreProperties>
</file>