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diplomados" sheetId="1" r:id="rId1"/>
  </sheet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E8" i="1"/>
  <c r="F8" i="1"/>
  <c r="H8" i="1"/>
  <c r="I8" i="1"/>
  <c r="K8" i="1"/>
  <c r="L8" i="1"/>
  <c r="D9" i="1"/>
  <c r="D8" i="1" s="1"/>
  <c r="G9" i="1"/>
  <c r="G8" i="1" s="1"/>
  <c r="J9" i="1"/>
  <c r="J8" i="1" s="1"/>
  <c r="M9" i="1"/>
  <c r="M8" i="1" s="1"/>
  <c r="M76" i="1" s="1"/>
  <c r="D10" i="1"/>
  <c r="G10" i="1"/>
  <c r="J10" i="1"/>
  <c r="M10" i="1"/>
  <c r="D11" i="1"/>
  <c r="G11" i="1"/>
  <c r="J11" i="1"/>
  <c r="M11" i="1"/>
  <c r="D12" i="1"/>
  <c r="G12" i="1"/>
  <c r="J12" i="1"/>
  <c r="M12" i="1"/>
  <c r="D13" i="1"/>
  <c r="G13" i="1"/>
  <c r="J13" i="1"/>
  <c r="M13" i="1"/>
  <c r="D14" i="1"/>
  <c r="G14" i="1"/>
  <c r="J14" i="1"/>
  <c r="M14" i="1"/>
  <c r="D15" i="1"/>
  <c r="G15" i="1"/>
  <c r="J15" i="1"/>
  <c r="M15" i="1"/>
  <c r="D16" i="1"/>
  <c r="G16" i="1"/>
  <c r="J16" i="1"/>
  <c r="M16" i="1"/>
  <c r="D17" i="1"/>
  <c r="G17" i="1"/>
  <c r="J17" i="1"/>
  <c r="M17" i="1"/>
  <c r="D18" i="1"/>
  <c r="G18" i="1"/>
  <c r="J18" i="1"/>
  <c r="M18" i="1"/>
  <c r="D19" i="1"/>
  <c r="G19" i="1"/>
  <c r="J19" i="1"/>
  <c r="M19" i="1"/>
  <c r="D20" i="1"/>
  <c r="G20" i="1"/>
  <c r="J20" i="1"/>
  <c r="M20" i="1"/>
  <c r="D21" i="1"/>
  <c r="G21" i="1"/>
  <c r="J21" i="1"/>
  <c r="M21" i="1"/>
  <c r="D22" i="1"/>
  <c r="G22" i="1"/>
  <c r="J22" i="1"/>
  <c r="M22" i="1"/>
  <c r="D23" i="1"/>
  <c r="G23" i="1"/>
  <c r="J23" i="1"/>
  <c r="M23" i="1"/>
  <c r="B24" i="1"/>
  <c r="D24" i="1" s="1"/>
  <c r="C24" i="1"/>
  <c r="E24" i="1"/>
  <c r="G24" i="1" s="1"/>
  <c r="F24" i="1"/>
  <c r="H24" i="1"/>
  <c r="I24" i="1"/>
  <c r="J24" i="1" s="1"/>
  <c r="K24" i="1"/>
  <c r="L24" i="1"/>
  <c r="M24" i="1"/>
  <c r="D25" i="1"/>
  <c r="G25" i="1"/>
  <c r="J25" i="1"/>
  <c r="M25" i="1"/>
  <c r="D26" i="1"/>
  <c r="G26" i="1"/>
  <c r="J26" i="1"/>
  <c r="M26" i="1"/>
  <c r="D27" i="1"/>
  <c r="G27" i="1"/>
  <c r="J27" i="1"/>
  <c r="M27" i="1"/>
  <c r="D28" i="1"/>
  <c r="G28" i="1"/>
  <c r="J28" i="1"/>
  <c r="M28" i="1"/>
  <c r="D29" i="1"/>
  <c r="G29" i="1"/>
  <c r="J29" i="1"/>
  <c r="M29" i="1"/>
  <c r="B30" i="1"/>
  <c r="D30" i="1" s="1"/>
  <c r="C30" i="1"/>
  <c r="E30" i="1"/>
  <c r="G30" i="1" s="1"/>
  <c r="F30" i="1"/>
  <c r="H30" i="1"/>
  <c r="I30" i="1"/>
  <c r="J30" i="1" s="1"/>
  <c r="K30" i="1"/>
  <c r="L30" i="1"/>
  <c r="M30" i="1"/>
  <c r="D31" i="1"/>
  <c r="G31" i="1"/>
  <c r="J31" i="1"/>
  <c r="M31" i="1"/>
  <c r="D32" i="1"/>
  <c r="G32" i="1"/>
  <c r="J32" i="1"/>
  <c r="M32" i="1"/>
  <c r="D33" i="1"/>
  <c r="G33" i="1"/>
  <c r="J33" i="1"/>
  <c r="M33" i="1"/>
  <c r="D34" i="1"/>
  <c r="G34" i="1"/>
  <c r="J34" i="1"/>
  <c r="M34" i="1"/>
  <c r="D35" i="1"/>
  <c r="G35" i="1"/>
  <c r="J35" i="1"/>
  <c r="M35" i="1"/>
  <c r="D36" i="1"/>
  <c r="G36" i="1"/>
  <c r="J36" i="1"/>
  <c r="M36" i="1"/>
  <c r="D37" i="1"/>
  <c r="G37" i="1"/>
  <c r="J37" i="1"/>
  <c r="M37" i="1"/>
  <c r="D38" i="1"/>
  <c r="G38" i="1"/>
  <c r="J38" i="1"/>
  <c r="M38" i="1"/>
  <c r="B39" i="1"/>
  <c r="C39" i="1"/>
  <c r="E39" i="1"/>
  <c r="F39" i="1"/>
  <c r="H39" i="1"/>
  <c r="I39" i="1"/>
  <c r="K39" i="1"/>
  <c r="L39" i="1"/>
  <c r="M39" i="1"/>
  <c r="D40" i="1"/>
  <c r="D39" i="1" s="1"/>
  <c r="G40" i="1"/>
  <c r="G39" i="1" s="1"/>
  <c r="J40" i="1"/>
  <c r="J39" i="1" s="1"/>
  <c r="M40" i="1"/>
  <c r="D41" i="1"/>
  <c r="G41" i="1"/>
  <c r="J41" i="1"/>
  <c r="M41" i="1"/>
  <c r="D42" i="1"/>
  <c r="G42" i="1"/>
  <c r="J42" i="1"/>
  <c r="M42" i="1"/>
  <c r="D43" i="1"/>
  <c r="G43" i="1"/>
  <c r="J43" i="1"/>
  <c r="M43" i="1"/>
  <c r="D44" i="1"/>
  <c r="G44" i="1"/>
  <c r="J44" i="1"/>
  <c r="M44" i="1"/>
  <c r="D45" i="1"/>
  <c r="G45" i="1"/>
  <c r="J45" i="1"/>
  <c r="M45" i="1"/>
  <c r="D46" i="1"/>
  <c r="G46" i="1"/>
  <c r="J46" i="1"/>
  <c r="M46" i="1"/>
  <c r="D47" i="1"/>
  <c r="G47" i="1"/>
  <c r="J47" i="1"/>
  <c r="M47" i="1"/>
  <c r="D48" i="1"/>
  <c r="G48" i="1"/>
  <c r="J48" i="1"/>
  <c r="M48" i="1"/>
  <c r="D49" i="1"/>
  <c r="G49" i="1"/>
  <c r="J49" i="1"/>
  <c r="M49" i="1"/>
  <c r="D50" i="1"/>
  <c r="G50" i="1"/>
  <c r="J50" i="1"/>
  <c r="M50" i="1"/>
  <c r="D51" i="1"/>
  <c r="G51" i="1"/>
  <c r="J51" i="1"/>
  <c r="M51" i="1"/>
  <c r="D52" i="1"/>
  <c r="G52" i="1"/>
  <c r="J52" i="1"/>
  <c r="M52" i="1"/>
  <c r="D53" i="1"/>
  <c r="G53" i="1"/>
  <c r="J53" i="1"/>
  <c r="M53" i="1"/>
  <c r="D54" i="1"/>
  <c r="G54" i="1"/>
  <c r="J54" i="1"/>
  <c r="M54" i="1"/>
  <c r="D55" i="1"/>
  <c r="G55" i="1"/>
  <c r="J55" i="1"/>
  <c r="M55" i="1"/>
  <c r="D56" i="1"/>
  <c r="G56" i="1"/>
  <c r="J56" i="1"/>
  <c r="M56" i="1"/>
  <c r="D57" i="1"/>
  <c r="G57" i="1"/>
  <c r="J57" i="1"/>
  <c r="M57" i="1"/>
  <c r="D58" i="1"/>
  <c r="G58" i="1"/>
  <c r="J58" i="1"/>
  <c r="M58" i="1"/>
  <c r="D59" i="1"/>
  <c r="G59" i="1"/>
  <c r="J59" i="1"/>
  <c r="M59" i="1"/>
  <c r="D60" i="1"/>
  <c r="G60" i="1"/>
  <c r="J60" i="1"/>
  <c r="M60" i="1"/>
  <c r="D61" i="1"/>
  <c r="G61" i="1"/>
  <c r="J61" i="1"/>
  <c r="M61" i="1"/>
  <c r="D62" i="1"/>
  <c r="G62" i="1"/>
  <c r="J62" i="1"/>
  <c r="M62" i="1"/>
  <c r="D63" i="1"/>
  <c r="G63" i="1"/>
  <c r="J63" i="1"/>
  <c r="M63" i="1"/>
  <c r="D64" i="1"/>
  <c r="G64" i="1"/>
  <c r="J64" i="1"/>
  <c r="M64" i="1"/>
  <c r="D65" i="1"/>
  <c r="G65" i="1"/>
  <c r="J65" i="1"/>
  <c r="M65" i="1"/>
  <c r="D66" i="1"/>
  <c r="G66" i="1"/>
  <c r="J66" i="1"/>
  <c r="M66" i="1"/>
  <c r="D67" i="1"/>
  <c r="G67" i="1"/>
  <c r="J67" i="1"/>
  <c r="M67" i="1"/>
  <c r="D68" i="1"/>
  <c r="G68" i="1"/>
  <c r="J68" i="1"/>
  <c r="M68" i="1"/>
  <c r="D69" i="1"/>
  <c r="G69" i="1"/>
  <c r="J69" i="1"/>
  <c r="M69" i="1"/>
  <c r="D70" i="1"/>
  <c r="G70" i="1"/>
  <c r="J70" i="1"/>
  <c r="M70" i="1"/>
  <c r="D71" i="1"/>
  <c r="G71" i="1"/>
  <c r="J71" i="1"/>
  <c r="M71" i="1"/>
  <c r="D72" i="1"/>
  <c r="G72" i="1"/>
  <c r="J72" i="1"/>
  <c r="M72" i="1"/>
  <c r="D73" i="1"/>
  <c r="G73" i="1"/>
  <c r="J73" i="1"/>
  <c r="M73" i="1"/>
  <c r="D74" i="1"/>
  <c r="G74" i="1"/>
  <c r="J74" i="1"/>
  <c r="M74" i="1"/>
  <c r="B76" i="1"/>
  <c r="C76" i="1"/>
  <c r="E76" i="1"/>
  <c r="F76" i="1"/>
  <c r="H76" i="1"/>
  <c r="I76" i="1"/>
  <c r="K76" i="1"/>
  <c r="L76" i="1"/>
  <c r="J76" i="1" l="1"/>
  <c r="G76" i="1"/>
  <c r="D76" i="1"/>
</calcChain>
</file>

<file path=xl/sharedStrings.xml><?xml version="1.0" encoding="utf-8"?>
<sst xmlns="http://schemas.openxmlformats.org/spreadsheetml/2006/main" count="88" uniqueCount="79">
  <si>
    <t>FUENTE: REDEC, Secretaría de Desarrollo Institucional,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</si>
  <si>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</si>
  <si>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T O T A L</t>
  </si>
  <si>
    <t>Unidad Académica de Estudios Regionales</t>
  </si>
  <si>
    <t>Secretaría de Desarrollo Institucional</t>
  </si>
  <si>
    <t>Programa Universitario de Investigación en Salud</t>
  </si>
  <si>
    <t>Programa Universitario de Estudios sobre Asia y África</t>
  </si>
  <si>
    <t>Programa Universitario de Bioética</t>
  </si>
  <si>
    <t>Instituto de Investigaciones Sociales</t>
  </si>
  <si>
    <t>Instituto de Investigaciones Jurídicas</t>
  </si>
  <si>
    <t>Instituto de Investigaciones Filosóficas</t>
  </si>
  <si>
    <t>Instituto de Investigaciones Filológicas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</si>
  <si>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</si>
  <si>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</si>
  <si>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</si>
  <si>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</si>
  <si>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 de Geofísica</t>
  </si>
  <si>
    <t>Instituto de Ciencias Aplicadas y Tecnología</t>
  </si>
  <si>
    <t>Dirección General de Publicaciones y Fomento Editorial</t>
  </si>
  <si>
    <t>Dirección General de Divulgación de la Ciencia</t>
  </si>
  <si>
    <t>Dirección General de Cómputo y de Tecnologías de Información y Comunicación</t>
  </si>
  <si>
    <t>Dirección de Teatro</t>
  </si>
  <si>
    <t>Dirección de Literatura y Fomento a la Lectura</t>
  </si>
  <si>
    <t>Defensoría de los Derechos Universitarios, Igualdad y Atención de la Violencia de Género</t>
  </si>
  <si>
    <t>Coordinación General de Estudios de Posgrado</t>
  </si>
  <si>
    <t>Centros de Capacitación Ejecutiva e Idiomas - Fundación UNAM &amp; FES Acatlán</t>
  </si>
  <si>
    <t>Centro Regional de Investigaciones Multidisciplinarias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</si>
  <si>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</si>
  <si>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</si>
  <si>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</si>
  <si>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</si>
  <si>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</si>
  <si>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Estudios Mexicanos - UNAM Tucson</t>
  </si>
  <si>
    <t>Centro de Estudios Mexicanos - UNAM España</t>
  </si>
  <si>
    <t>Centro de Estudios Mexicanos - UNAM Boston</t>
  </si>
  <si>
    <t>Centro de Enseñanza para Extranjeros</t>
  </si>
  <si>
    <t>Centro Cultural Universitario Tlatelolco</t>
  </si>
  <si>
    <t>Casa de las Humanidades</t>
  </si>
  <si>
    <t>OTRAS ENTIDADES</t>
  </si>
  <si>
    <t>Escuela Nacional de Trabajo Social</t>
  </si>
  <si>
    <t>Escuela Nacional de Estudios Superiores, Unidad Mérida</t>
  </si>
  <si>
    <t>Escuela Nacional de Estudios Superiores, Unidad León - Extensión San Miguel de Allende</t>
  </si>
  <si>
    <t>Escuela Nacional de Estudios Superiores, Unidad León</t>
  </si>
  <si>
    <t>Escuela Nacional de Estudios Superiores, Unidad Juriquilla</t>
  </si>
  <si>
    <t>Escuela Nacional de Enfermería y Obstetricia</t>
  </si>
  <si>
    <t>Escuela Nacional de Artes Cinematográficas</t>
  </si>
  <si>
    <t>Escuela Nacional Colegio de Ciencias y Humanidades</t>
  </si>
  <si>
    <t>ESCUELAS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</si>
  <si>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</si>
  <si>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</si>
  <si>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</si>
  <si>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</si>
  <si>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</si>
  <si>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</si>
  <si>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</si>
  <si>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</si>
  <si>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</si>
  <si>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</si>
  <si>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</si>
  <si>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</si>
  <si>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</si>
  <si>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</si>
  <si>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</si>
  <si>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</si>
  <si>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</si>
  <si>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</si>
  <si>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</si>
  <si>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</si>
  <si>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</si>
  <si>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</si>
  <si>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</si>
  <si>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</si>
  <si>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</si>
  <si>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</si>
  <si>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</si>
  <si>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</si>
  <si>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</si>
  <si>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r>
      <t>DIPLOMADOS</t>
    </r>
    <r>
      <rPr>
        <b/>
        <vertAlign val="superscript"/>
        <sz val="10"/>
        <rFont val="Arial"/>
        <family val="2"/>
      </rPr>
      <t>a</t>
    </r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</si>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</sst>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5" fillId="2" borderId="0" xfId="2" applyFont="1" applyFill="1" applyBorder="1" applyAlignment="1">
      <alignment horizontal="left" vertical="center"/>
    </xf>
    <xf numFmtId="1" fontId="5" fillId="2" borderId="0" xfId="3" applyNumberFormat="1" applyFont="1" applyFill="1" applyBorder="1" applyAlignment="1">
      <alignment horizontal="center" vertical="center"/>
    </xf>
    <xf numFmtId="1" fontId="5" fillId="2" borderId="0" xfId="3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1" fillId="0" borderId="0" xfId="1" applyBorder="1" applyAlignment="1">
      <alignment horizontal="left" vertical="center" indent="1"/>
    </xf>
    <xf numFmtId="3" fontId="4" fillId="0" borderId="0" xfId="1" applyNumberFormat="1" applyFont="1" applyFill="1" applyBorder="1" applyAlignment="1">
      <alignment vertical="center"/>
    </xf>
    <xf numFmtId="0" fontId="1" fillId="0" borderId="0" xfId="1" applyFont="1" applyBorder="1" applyAlignment="1">
      <alignment horizontal="left" vertical="center" indent="1"/>
    </xf>
    <xf numFmtId="3" fontId="1" fillId="0" borderId="0" xfId="1" applyNumberFormat="1" applyFill="1" applyBorder="1" applyAlignment="1">
      <alignment vertical="center"/>
    </xf>
    <xf numFmtId="3" fontId="1" fillId="0" borderId="0" xfId="1" applyNumberFormat="1" applyBorder="1" applyAlignment="1">
      <alignment vertical="center"/>
    </xf>
    <xf numFmtId="0" fontId="1" fillId="0" borderId="0" xfId="1" applyFill="1" applyBorder="1" applyAlignment="1">
      <alignment vertical="center"/>
    </xf>
    <xf numFmtId="0" fontId="4" fillId="2" borderId="0" xfId="2" applyFont="1" applyFill="1" applyBorder="1" applyAlignment="1">
      <alignment horizontal="left" vertical="center"/>
    </xf>
    <xf numFmtId="3" fontId="4" fillId="2" borderId="0" xfId="1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4">
    <cellStyle name="Normal" xfId="0" builtinId="0"/>
    <cellStyle name="Normal 2" xfId="1"/>
    <cellStyle name="Normal 2 2" xfId="3"/>
    <cellStyle name="Normal_Cursos99_fi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80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80.7109375" style="7" customWidth="1"/>
    <col min="2" max="9" width="10.85546875" style="7" customWidth="1"/>
    <col min="10" max="10" width="9.7109375" style="7" customWidth="1"/>
    <col min="11" max="13" width="10.85546875" style="7" customWidth="1"/>
    <col min="14" max="16384" width="11.42578125" style="7"/>
  </cols>
  <sheetData>
    <row r="1" spans="1:13" ht="15" customHeight="1" x14ac:dyDescent="0.25">
      <c r="A1" s="6" t="s">
        <v>78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5" customHeight="1" x14ac:dyDescent="0.25">
      <c r="A2" s="6" t="s">
        <v>77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" customHeight="1" x14ac:dyDescent="0.25">
      <c r="A3" s="6">
        <v>2021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5">
      <c r="A4" s="5"/>
      <c r="B4" s="5"/>
      <c r="C4" s="5"/>
      <c r="D4" s="5"/>
      <c r="E4" s="5"/>
    </row>
    <row r="5" spans="1:13" ht="15" customHeight="1" x14ac:dyDescent="0.25">
      <c r="A5" s="8"/>
      <c r="B5" s="9" t="s">
        <v>76</v>
      </c>
      <c r="C5" s="9"/>
      <c r="D5" s="9"/>
      <c r="E5" s="9" t="s">
        <v>75</v>
      </c>
      <c r="F5" s="9"/>
      <c r="G5" s="9"/>
      <c r="H5" s="9" t="s">
        <v>74</v>
      </c>
      <c r="I5" s="9"/>
      <c r="J5" s="9"/>
      <c r="K5" s="9" t="s">
        <v>73</v>
      </c>
      <c r="L5" s="9"/>
      <c r="M5" s="9"/>
    </row>
    <row r="6" spans="1:13" ht="15" customHeight="1" x14ac:dyDescent="0.25">
      <c r="A6" s="8"/>
      <c r="B6" s="10" t="s">
        <v>72</v>
      </c>
      <c r="C6" s="10" t="s">
        <v>71</v>
      </c>
      <c r="D6" s="10" t="s">
        <v>70</v>
      </c>
      <c r="E6" s="10" t="s">
        <v>72</v>
      </c>
      <c r="F6" s="10" t="s">
        <v>71</v>
      </c>
      <c r="G6" s="10" t="s">
        <v>70</v>
      </c>
      <c r="H6" s="10" t="s">
        <v>72</v>
      </c>
      <c r="I6" s="10" t="s">
        <v>71</v>
      </c>
      <c r="J6" s="10" t="s">
        <v>70</v>
      </c>
      <c r="K6" s="10" t="s">
        <v>72</v>
      </c>
      <c r="L6" s="10" t="s">
        <v>71</v>
      </c>
      <c r="M6" s="10" t="s">
        <v>70</v>
      </c>
    </row>
    <row r="7" spans="1:13" ht="9" customHeight="1" x14ac:dyDescent="0.25">
      <c r="B7" s="11"/>
      <c r="C7" s="11"/>
      <c r="D7" s="11"/>
      <c r="E7" s="11"/>
    </row>
    <row r="8" spans="1:13" ht="15" customHeight="1" x14ac:dyDescent="0.25">
      <c r="A8" s="12" t="s">
        <v>69</v>
      </c>
      <c r="B8" s="2">
        <f t="shared" ref="B8:M8" si="0">SUM(B9:B23)</f>
        <v>417</v>
      </c>
      <c r="C8" s="2">
        <f t="shared" si="0"/>
        <v>8</v>
      </c>
      <c r="D8" s="2">
        <f t="shared" si="0"/>
        <v>425</v>
      </c>
      <c r="E8" s="2">
        <f t="shared" si="0"/>
        <v>9044</v>
      </c>
      <c r="F8" s="2">
        <f t="shared" si="0"/>
        <v>183</v>
      </c>
      <c r="G8" s="2">
        <f t="shared" si="0"/>
        <v>9227</v>
      </c>
      <c r="H8" s="2">
        <f t="shared" si="0"/>
        <v>133679</v>
      </c>
      <c r="I8" s="2">
        <f t="shared" si="0"/>
        <v>1109</v>
      </c>
      <c r="J8" s="2">
        <f t="shared" si="0"/>
        <v>134788</v>
      </c>
      <c r="K8" s="2">
        <f t="shared" si="0"/>
        <v>4260</v>
      </c>
      <c r="L8" s="2">
        <f t="shared" si="0"/>
        <v>15</v>
      </c>
      <c r="M8" s="2">
        <f t="shared" si="0"/>
        <v>4275</v>
      </c>
    </row>
    <row r="9" spans="1:13" ht="15" customHeight="1" x14ac:dyDescent="0.25">
      <c r="A9" s="13" t="s">
        <v>68</v>
      </c>
      <c r="B9" s="3">
        <v>14</v>
      </c>
      <c r="C9" s="3">
        <v>2</v>
      </c>
      <c r="D9" s="3">
        <f t="shared" ref="D9:D38" si="1">SUM(B9:C9)</f>
        <v>16</v>
      </c>
      <c r="E9" s="4">
        <v>413</v>
      </c>
      <c r="F9" s="3">
        <v>13</v>
      </c>
      <c r="G9" s="3">
        <f t="shared" ref="G9:G38" si="2">SUM(E9:F9)</f>
        <v>426</v>
      </c>
      <c r="H9" s="3">
        <v>2022</v>
      </c>
      <c r="I9" s="4">
        <v>280</v>
      </c>
      <c r="J9" s="4">
        <f t="shared" ref="J9:J38" si="3">SUM(H9:I9)</f>
        <v>2302</v>
      </c>
      <c r="K9" s="3">
        <v>188</v>
      </c>
      <c r="L9" s="3">
        <v>5</v>
      </c>
      <c r="M9" s="3">
        <f t="shared" ref="M9:M40" si="4">SUM(K9:L9)</f>
        <v>193</v>
      </c>
    </row>
    <row r="10" spans="1:13" ht="15" customHeight="1" x14ac:dyDescent="0.25">
      <c r="A10" s="13" t="s">
        <v>67</v>
      </c>
      <c r="B10" s="3">
        <v>53</v>
      </c>
      <c r="C10" s="3">
        <v>0</v>
      </c>
      <c r="D10" s="3">
        <f t="shared" si="1"/>
        <v>53</v>
      </c>
      <c r="E10" s="4">
        <v>904</v>
      </c>
      <c r="F10" s="3">
        <v>17</v>
      </c>
      <c r="G10" s="3">
        <f t="shared" si="2"/>
        <v>921</v>
      </c>
      <c r="H10" s="3">
        <v>240</v>
      </c>
      <c r="I10" s="4">
        <v>0</v>
      </c>
      <c r="J10" s="4">
        <f t="shared" si="3"/>
        <v>240</v>
      </c>
      <c r="K10" s="3">
        <v>145</v>
      </c>
      <c r="L10" s="3">
        <v>0</v>
      </c>
      <c r="M10" s="3">
        <f t="shared" si="4"/>
        <v>145</v>
      </c>
    </row>
    <row r="11" spans="1:13" ht="15" customHeight="1" x14ac:dyDescent="0.25">
      <c r="A11" s="13" t="s">
        <v>66</v>
      </c>
      <c r="B11" s="3">
        <v>3</v>
      </c>
      <c r="C11" s="3">
        <v>2</v>
      </c>
      <c r="D11" s="3">
        <f t="shared" si="1"/>
        <v>5</v>
      </c>
      <c r="E11" s="4">
        <v>188</v>
      </c>
      <c r="F11" s="3">
        <v>0</v>
      </c>
      <c r="G11" s="3">
        <f t="shared" si="2"/>
        <v>188</v>
      </c>
      <c r="H11" s="3">
        <v>750</v>
      </c>
      <c r="I11" s="4">
        <v>300</v>
      </c>
      <c r="J11" s="4">
        <f t="shared" si="3"/>
        <v>1050</v>
      </c>
      <c r="K11" s="3">
        <v>40</v>
      </c>
      <c r="L11" s="3">
        <v>0</v>
      </c>
      <c r="M11" s="3">
        <f t="shared" si="4"/>
        <v>40</v>
      </c>
    </row>
    <row r="12" spans="1:13" ht="15" customHeight="1" x14ac:dyDescent="0.25">
      <c r="A12" s="13" t="s">
        <v>65</v>
      </c>
      <c r="B12" s="3">
        <v>25</v>
      </c>
      <c r="C12" s="3">
        <v>0</v>
      </c>
      <c r="D12" s="3">
        <f t="shared" si="1"/>
        <v>25</v>
      </c>
      <c r="E12" s="4">
        <v>651</v>
      </c>
      <c r="F12" s="3">
        <v>0</v>
      </c>
      <c r="G12" s="3">
        <f t="shared" si="2"/>
        <v>651</v>
      </c>
      <c r="H12" s="3">
        <v>4320</v>
      </c>
      <c r="I12" s="4">
        <v>0</v>
      </c>
      <c r="J12" s="4">
        <f t="shared" si="3"/>
        <v>4320</v>
      </c>
      <c r="K12" s="3">
        <v>283</v>
      </c>
      <c r="L12" s="3">
        <v>0</v>
      </c>
      <c r="M12" s="3">
        <f t="shared" si="4"/>
        <v>283</v>
      </c>
    </row>
    <row r="13" spans="1:13" ht="15" customHeight="1" x14ac:dyDescent="0.25">
      <c r="A13" s="13" t="s">
        <v>64</v>
      </c>
      <c r="B13" s="3">
        <v>31</v>
      </c>
      <c r="C13" s="3">
        <v>4</v>
      </c>
      <c r="D13" s="3">
        <f t="shared" si="1"/>
        <v>35</v>
      </c>
      <c r="E13" s="4">
        <v>252</v>
      </c>
      <c r="F13" s="3">
        <v>112</v>
      </c>
      <c r="G13" s="3">
        <f t="shared" si="2"/>
        <v>364</v>
      </c>
      <c r="H13" s="3">
        <v>3802</v>
      </c>
      <c r="I13" s="4">
        <v>480</v>
      </c>
      <c r="J13" s="4">
        <f t="shared" si="3"/>
        <v>4282</v>
      </c>
      <c r="K13" s="3">
        <v>303</v>
      </c>
      <c r="L13" s="3">
        <v>0</v>
      </c>
      <c r="M13" s="3">
        <f t="shared" si="4"/>
        <v>303</v>
      </c>
    </row>
    <row r="14" spans="1:13" ht="15" customHeight="1" x14ac:dyDescent="0.25">
      <c r="A14" s="13" t="s">
        <v>63</v>
      </c>
      <c r="B14" s="3">
        <v>10</v>
      </c>
      <c r="C14" s="3">
        <v>0</v>
      </c>
      <c r="D14" s="3">
        <f t="shared" si="1"/>
        <v>10</v>
      </c>
      <c r="E14" s="4">
        <v>689</v>
      </c>
      <c r="F14" s="3">
        <v>0</v>
      </c>
      <c r="G14" s="3">
        <f t="shared" si="2"/>
        <v>689</v>
      </c>
      <c r="H14" s="3">
        <v>2400</v>
      </c>
      <c r="I14" s="4">
        <v>0</v>
      </c>
      <c r="J14" s="4">
        <f t="shared" si="3"/>
        <v>2400</v>
      </c>
      <c r="K14" s="3">
        <v>101</v>
      </c>
      <c r="L14" s="3">
        <v>1</v>
      </c>
      <c r="M14" s="3">
        <f t="shared" si="4"/>
        <v>102</v>
      </c>
    </row>
    <row r="15" spans="1:13" ht="15" customHeight="1" x14ac:dyDescent="0.25">
      <c r="A15" s="13" t="s">
        <v>62</v>
      </c>
      <c r="B15" s="3">
        <v>11</v>
      </c>
      <c r="C15" s="3">
        <v>0</v>
      </c>
      <c r="D15" s="3">
        <f t="shared" si="1"/>
        <v>11</v>
      </c>
      <c r="E15" s="4">
        <v>292</v>
      </c>
      <c r="F15" s="3">
        <v>0</v>
      </c>
      <c r="G15" s="3">
        <f t="shared" si="2"/>
        <v>292</v>
      </c>
      <c r="H15" s="3">
        <v>1056</v>
      </c>
      <c r="I15" s="4">
        <v>0</v>
      </c>
      <c r="J15" s="4">
        <f t="shared" si="3"/>
        <v>1056</v>
      </c>
      <c r="K15" s="3">
        <v>25</v>
      </c>
      <c r="L15" s="3">
        <v>0</v>
      </c>
      <c r="M15" s="3">
        <f t="shared" si="4"/>
        <v>25</v>
      </c>
    </row>
    <row r="16" spans="1:13" ht="15" customHeight="1" x14ac:dyDescent="0.25">
      <c r="A16" s="13" t="s">
        <v>61</v>
      </c>
      <c r="B16" s="3">
        <v>3</v>
      </c>
      <c r="C16" s="3">
        <v>0</v>
      </c>
      <c r="D16" s="3">
        <f t="shared" si="1"/>
        <v>3</v>
      </c>
      <c r="E16" s="4">
        <v>61</v>
      </c>
      <c r="F16" s="3">
        <v>0</v>
      </c>
      <c r="G16" s="3">
        <f t="shared" si="2"/>
        <v>61</v>
      </c>
      <c r="H16" s="3">
        <v>360</v>
      </c>
      <c r="I16" s="4">
        <v>0</v>
      </c>
      <c r="J16" s="4">
        <f t="shared" si="3"/>
        <v>360</v>
      </c>
      <c r="K16" s="3">
        <v>37</v>
      </c>
      <c r="L16" s="3">
        <v>0</v>
      </c>
      <c r="M16" s="3">
        <f t="shared" si="4"/>
        <v>37</v>
      </c>
    </row>
    <row r="17" spans="1:13" ht="15" customHeight="1" x14ac:dyDescent="0.25">
      <c r="A17" s="13" t="s">
        <v>60</v>
      </c>
      <c r="B17" s="3">
        <v>62</v>
      </c>
      <c r="C17" s="3">
        <v>0</v>
      </c>
      <c r="D17" s="3">
        <f t="shared" si="1"/>
        <v>62</v>
      </c>
      <c r="E17" s="4">
        <v>1631</v>
      </c>
      <c r="F17" s="3">
        <v>0</v>
      </c>
      <c r="G17" s="3">
        <f t="shared" si="2"/>
        <v>1631</v>
      </c>
      <c r="H17" s="3">
        <v>12482</v>
      </c>
      <c r="I17" s="3">
        <v>0</v>
      </c>
      <c r="J17" s="4">
        <f t="shared" si="3"/>
        <v>12482</v>
      </c>
      <c r="K17" s="3">
        <v>493</v>
      </c>
      <c r="L17" s="3">
        <v>0</v>
      </c>
      <c r="M17" s="3">
        <f t="shared" si="4"/>
        <v>493</v>
      </c>
    </row>
    <row r="18" spans="1:13" ht="15" customHeight="1" x14ac:dyDescent="0.25">
      <c r="A18" s="13" t="s">
        <v>59</v>
      </c>
      <c r="B18" s="3">
        <v>141</v>
      </c>
      <c r="C18" s="3">
        <v>0</v>
      </c>
      <c r="D18" s="3">
        <f t="shared" si="1"/>
        <v>141</v>
      </c>
      <c r="E18" s="4">
        <v>2302</v>
      </c>
      <c r="F18" s="3">
        <v>0</v>
      </c>
      <c r="G18" s="3">
        <f t="shared" si="2"/>
        <v>2302</v>
      </c>
      <c r="H18" s="3">
        <v>96135</v>
      </c>
      <c r="I18" s="3">
        <v>0</v>
      </c>
      <c r="J18" s="4">
        <f t="shared" si="3"/>
        <v>96135</v>
      </c>
      <c r="K18" s="3">
        <v>1821</v>
      </c>
      <c r="L18" s="3">
        <v>0</v>
      </c>
      <c r="M18" s="3">
        <f t="shared" si="4"/>
        <v>1821</v>
      </c>
    </row>
    <row r="19" spans="1:13" ht="15" customHeight="1" x14ac:dyDescent="0.25">
      <c r="A19" s="13" t="s">
        <v>58</v>
      </c>
      <c r="B19" s="3">
        <v>10</v>
      </c>
      <c r="C19" s="3">
        <v>0</v>
      </c>
      <c r="D19" s="3">
        <f t="shared" si="1"/>
        <v>10</v>
      </c>
      <c r="E19" s="4">
        <v>378</v>
      </c>
      <c r="F19" s="3">
        <v>34</v>
      </c>
      <c r="G19" s="3">
        <f t="shared" si="2"/>
        <v>412</v>
      </c>
      <c r="H19" s="3">
        <v>1787</v>
      </c>
      <c r="I19" s="3">
        <v>49</v>
      </c>
      <c r="J19" s="4">
        <f t="shared" si="3"/>
        <v>1836</v>
      </c>
      <c r="K19" s="3">
        <v>257</v>
      </c>
      <c r="L19" s="3">
        <v>9</v>
      </c>
      <c r="M19" s="3">
        <f t="shared" si="4"/>
        <v>266</v>
      </c>
    </row>
    <row r="20" spans="1:13" ht="15" customHeight="1" x14ac:dyDescent="0.25">
      <c r="A20" s="13" t="s">
        <v>57</v>
      </c>
      <c r="B20" s="3">
        <v>1</v>
      </c>
      <c r="C20" s="3">
        <v>0</v>
      </c>
      <c r="D20" s="3">
        <f t="shared" si="1"/>
        <v>1</v>
      </c>
      <c r="E20" s="4">
        <v>30</v>
      </c>
      <c r="F20" s="3">
        <v>0</v>
      </c>
      <c r="G20" s="3">
        <f t="shared" si="2"/>
        <v>30</v>
      </c>
      <c r="H20" s="3">
        <v>120</v>
      </c>
      <c r="I20" s="3">
        <v>0</v>
      </c>
      <c r="J20" s="4">
        <f t="shared" si="3"/>
        <v>120</v>
      </c>
      <c r="K20" s="3">
        <v>8</v>
      </c>
      <c r="L20" s="3">
        <v>0</v>
      </c>
      <c r="M20" s="3">
        <f t="shared" si="4"/>
        <v>8</v>
      </c>
    </row>
    <row r="21" spans="1:13" ht="15" customHeight="1" x14ac:dyDescent="0.25">
      <c r="A21" s="13" t="s">
        <v>56</v>
      </c>
      <c r="B21" s="3">
        <v>11</v>
      </c>
      <c r="C21" s="3">
        <v>0</v>
      </c>
      <c r="D21" s="3">
        <f t="shared" si="1"/>
        <v>11</v>
      </c>
      <c r="E21" s="4">
        <v>182</v>
      </c>
      <c r="F21" s="3">
        <v>0</v>
      </c>
      <c r="G21" s="3">
        <f t="shared" si="2"/>
        <v>182</v>
      </c>
      <c r="H21" s="3">
        <v>548</v>
      </c>
      <c r="I21" s="3">
        <v>0</v>
      </c>
      <c r="J21" s="4">
        <f t="shared" si="3"/>
        <v>548</v>
      </c>
      <c r="K21" s="3">
        <v>71</v>
      </c>
      <c r="L21" s="3">
        <v>0</v>
      </c>
      <c r="M21" s="3">
        <f t="shared" si="4"/>
        <v>71</v>
      </c>
    </row>
    <row r="22" spans="1:13" ht="15" customHeight="1" x14ac:dyDescent="0.25">
      <c r="A22" s="13" t="s">
        <v>55</v>
      </c>
      <c r="B22" s="3">
        <v>9</v>
      </c>
      <c r="C22" s="3">
        <v>0</v>
      </c>
      <c r="D22" s="3">
        <f t="shared" si="1"/>
        <v>9</v>
      </c>
      <c r="E22" s="4">
        <v>154</v>
      </c>
      <c r="F22" s="3">
        <v>0</v>
      </c>
      <c r="G22" s="3">
        <f t="shared" si="2"/>
        <v>154</v>
      </c>
      <c r="H22" s="3">
        <v>2242</v>
      </c>
      <c r="I22" s="3">
        <v>0</v>
      </c>
      <c r="J22" s="4">
        <f t="shared" si="3"/>
        <v>2242</v>
      </c>
      <c r="K22" s="3">
        <v>87</v>
      </c>
      <c r="L22" s="3">
        <v>0</v>
      </c>
      <c r="M22" s="3">
        <f t="shared" si="4"/>
        <v>87</v>
      </c>
    </row>
    <row r="23" spans="1:13" ht="15" customHeight="1" x14ac:dyDescent="0.25">
      <c r="A23" s="13" t="s">
        <v>54</v>
      </c>
      <c r="B23" s="3">
        <v>33</v>
      </c>
      <c r="C23" s="3">
        <v>0</v>
      </c>
      <c r="D23" s="3">
        <f t="shared" si="1"/>
        <v>33</v>
      </c>
      <c r="E23" s="4">
        <v>917</v>
      </c>
      <c r="F23" s="3">
        <v>7</v>
      </c>
      <c r="G23" s="3">
        <f t="shared" si="2"/>
        <v>924</v>
      </c>
      <c r="H23" s="3">
        <v>5415</v>
      </c>
      <c r="I23" s="3">
        <v>0</v>
      </c>
      <c r="J23" s="4">
        <f t="shared" si="3"/>
        <v>5415</v>
      </c>
      <c r="K23" s="3">
        <v>401</v>
      </c>
      <c r="L23" s="3">
        <v>0</v>
      </c>
      <c r="M23" s="3">
        <f t="shared" si="4"/>
        <v>401</v>
      </c>
    </row>
    <row r="24" spans="1:13" ht="15" customHeight="1" x14ac:dyDescent="0.25">
      <c r="A24" s="12" t="s">
        <v>53</v>
      </c>
      <c r="B24" s="2">
        <f>SUM(B25:B29)</f>
        <v>400</v>
      </c>
      <c r="C24" s="2">
        <f>SUM(C25:C29)</f>
        <v>2</v>
      </c>
      <c r="D24" s="2">
        <f t="shared" si="1"/>
        <v>402</v>
      </c>
      <c r="E24" s="2">
        <f>SUM(E25:E29)</f>
        <v>10341</v>
      </c>
      <c r="F24" s="2">
        <f>SUM(F25:F29)</f>
        <v>53</v>
      </c>
      <c r="G24" s="2">
        <f t="shared" si="2"/>
        <v>10394</v>
      </c>
      <c r="H24" s="2">
        <f>SUM(H25:H29)</f>
        <v>79818</v>
      </c>
      <c r="I24" s="2">
        <f>SUM(I25:I29)</f>
        <v>300</v>
      </c>
      <c r="J24" s="2">
        <f t="shared" si="3"/>
        <v>80118</v>
      </c>
      <c r="K24" s="2">
        <f>SUM(K25:K29)</f>
        <v>2458</v>
      </c>
      <c r="L24" s="2">
        <f>SUM(L25:L29)</f>
        <v>8</v>
      </c>
      <c r="M24" s="2">
        <f t="shared" si="4"/>
        <v>2466</v>
      </c>
    </row>
    <row r="25" spans="1:13" ht="15" customHeight="1" x14ac:dyDescent="0.25">
      <c r="A25" s="13" t="s">
        <v>52</v>
      </c>
      <c r="B25" s="3">
        <v>124</v>
      </c>
      <c r="C25" s="3">
        <v>0</v>
      </c>
      <c r="D25" s="3">
        <f t="shared" si="1"/>
        <v>124</v>
      </c>
      <c r="E25" s="4">
        <v>2798</v>
      </c>
      <c r="F25" s="3">
        <v>3</v>
      </c>
      <c r="G25" s="3">
        <f t="shared" si="2"/>
        <v>2801</v>
      </c>
      <c r="H25" s="3">
        <v>18951</v>
      </c>
      <c r="I25" s="4">
        <v>0</v>
      </c>
      <c r="J25" s="4">
        <f t="shared" si="3"/>
        <v>18951</v>
      </c>
      <c r="K25" s="3">
        <v>320</v>
      </c>
      <c r="L25" s="3">
        <v>1</v>
      </c>
      <c r="M25" s="3">
        <f t="shared" si="4"/>
        <v>321</v>
      </c>
    </row>
    <row r="26" spans="1:13" ht="15" customHeight="1" x14ac:dyDescent="0.25">
      <c r="A26" s="13" t="s">
        <v>51</v>
      </c>
      <c r="B26" s="3">
        <v>89</v>
      </c>
      <c r="C26" s="3">
        <v>0</v>
      </c>
      <c r="D26" s="3">
        <f t="shared" si="1"/>
        <v>89</v>
      </c>
      <c r="E26" s="4">
        <v>2210</v>
      </c>
      <c r="F26" s="3">
        <v>0</v>
      </c>
      <c r="G26" s="3">
        <f t="shared" si="2"/>
        <v>2210</v>
      </c>
      <c r="H26" s="3">
        <v>21180</v>
      </c>
      <c r="I26" s="4">
        <v>0</v>
      </c>
      <c r="J26" s="4">
        <f t="shared" si="3"/>
        <v>21180</v>
      </c>
      <c r="K26" s="3">
        <v>597</v>
      </c>
      <c r="L26" s="3">
        <v>0</v>
      </c>
      <c r="M26" s="3">
        <f t="shared" si="4"/>
        <v>597</v>
      </c>
    </row>
    <row r="27" spans="1:13" ht="15" customHeight="1" x14ac:dyDescent="0.25">
      <c r="A27" s="13" t="s">
        <v>50</v>
      </c>
      <c r="B27" s="3">
        <v>57</v>
      </c>
      <c r="C27" s="3">
        <v>0</v>
      </c>
      <c r="D27" s="3">
        <f t="shared" si="1"/>
        <v>57</v>
      </c>
      <c r="E27" s="4">
        <v>1390</v>
      </c>
      <c r="F27" s="3">
        <v>0</v>
      </c>
      <c r="G27" s="3">
        <f t="shared" si="2"/>
        <v>1390</v>
      </c>
      <c r="H27" s="3">
        <v>13288</v>
      </c>
      <c r="I27" s="4">
        <v>0</v>
      </c>
      <c r="J27" s="4">
        <f t="shared" si="3"/>
        <v>13288</v>
      </c>
      <c r="K27" s="3">
        <v>392</v>
      </c>
      <c r="L27" s="3">
        <v>0</v>
      </c>
      <c r="M27" s="3">
        <f t="shared" si="4"/>
        <v>392</v>
      </c>
    </row>
    <row r="28" spans="1:13" ht="15" customHeight="1" x14ac:dyDescent="0.25">
      <c r="A28" s="13" t="s">
        <v>49</v>
      </c>
      <c r="B28" s="3">
        <v>63</v>
      </c>
      <c r="C28" s="3">
        <v>0</v>
      </c>
      <c r="D28" s="3">
        <f t="shared" si="1"/>
        <v>63</v>
      </c>
      <c r="E28" s="4">
        <v>1556</v>
      </c>
      <c r="F28" s="3">
        <v>4</v>
      </c>
      <c r="G28" s="3">
        <f t="shared" si="2"/>
        <v>1560</v>
      </c>
      <c r="H28" s="3">
        <v>16399</v>
      </c>
      <c r="I28" s="4">
        <v>0</v>
      </c>
      <c r="J28" s="4">
        <f t="shared" si="3"/>
        <v>16399</v>
      </c>
      <c r="K28" s="3">
        <v>633</v>
      </c>
      <c r="L28" s="3">
        <v>0</v>
      </c>
      <c r="M28" s="3">
        <f t="shared" si="4"/>
        <v>633</v>
      </c>
    </row>
    <row r="29" spans="1:13" ht="15" customHeight="1" x14ac:dyDescent="0.25">
      <c r="A29" s="13" t="s">
        <v>48</v>
      </c>
      <c r="B29" s="3">
        <v>67</v>
      </c>
      <c r="C29" s="3">
        <v>2</v>
      </c>
      <c r="D29" s="3">
        <f t="shared" si="1"/>
        <v>69</v>
      </c>
      <c r="E29" s="4">
        <v>2387</v>
      </c>
      <c r="F29" s="3">
        <v>46</v>
      </c>
      <c r="G29" s="3">
        <f t="shared" si="2"/>
        <v>2433</v>
      </c>
      <c r="H29" s="3">
        <v>10000</v>
      </c>
      <c r="I29" s="4">
        <v>300</v>
      </c>
      <c r="J29" s="4">
        <f t="shared" si="3"/>
        <v>10300</v>
      </c>
      <c r="K29" s="3">
        <v>516</v>
      </c>
      <c r="L29" s="3">
        <v>7</v>
      </c>
      <c r="M29" s="3">
        <f t="shared" si="4"/>
        <v>523</v>
      </c>
    </row>
    <row r="30" spans="1:13" ht="15" customHeight="1" x14ac:dyDescent="0.25">
      <c r="A30" s="12" t="s">
        <v>47</v>
      </c>
      <c r="B30" s="2">
        <f>SUM(B31:B38)</f>
        <v>43</v>
      </c>
      <c r="C30" s="2">
        <f>SUM(C31:C38)</f>
        <v>5</v>
      </c>
      <c r="D30" s="2">
        <f t="shared" si="1"/>
        <v>48</v>
      </c>
      <c r="E30" s="2">
        <f>SUM(E31:E38)</f>
        <v>1545</v>
      </c>
      <c r="F30" s="2">
        <f>SUM(F31:F38)</f>
        <v>9</v>
      </c>
      <c r="G30" s="2">
        <f t="shared" si="2"/>
        <v>1554</v>
      </c>
      <c r="H30" s="2">
        <f>SUM(H31:H38)</f>
        <v>7354</v>
      </c>
      <c r="I30" s="2">
        <f>SUM(I31:I38)</f>
        <v>240</v>
      </c>
      <c r="J30" s="2">
        <f t="shared" si="3"/>
        <v>7594</v>
      </c>
      <c r="K30" s="2">
        <f>SUM(K31:K38)</f>
        <v>224</v>
      </c>
      <c r="L30" s="2">
        <f>SUM(L31:L38)</f>
        <v>1</v>
      </c>
      <c r="M30" s="2">
        <f t="shared" si="4"/>
        <v>225</v>
      </c>
    </row>
    <row r="31" spans="1:13" ht="15" customHeight="1" x14ac:dyDescent="0.25">
      <c r="A31" s="13" t="s">
        <v>46</v>
      </c>
      <c r="B31" s="3">
        <v>17</v>
      </c>
      <c r="C31" s="3">
        <v>0</v>
      </c>
      <c r="D31" s="3">
        <f t="shared" si="1"/>
        <v>17</v>
      </c>
      <c r="E31" s="4">
        <v>664</v>
      </c>
      <c r="F31" s="3">
        <v>2</v>
      </c>
      <c r="G31" s="3">
        <f t="shared" si="2"/>
        <v>666</v>
      </c>
      <c r="H31" s="3">
        <v>2380</v>
      </c>
      <c r="I31" s="2">
        <v>0</v>
      </c>
      <c r="J31" s="4">
        <f t="shared" si="3"/>
        <v>2380</v>
      </c>
      <c r="K31" s="3">
        <v>68</v>
      </c>
      <c r="L31" s="3">
        <v>1</v>
      </c>
      <c r="M31" s="3">
        <f t="shared" si="4"/>
        <v>69</v>
      </c>
    </row>
    <row r="32" spans="1:13" ht="15" customHeight="1" x14ac:dyDescent="0.25">
      <c r="A32" s="13" t="s">
        <v>45</v>
      </c>
      <c r="B32" s="3">
        <v>1</v>
      </c>
      <c r="C32" s="3">
        <v>0</v>
      </c>
      <c r="D32" s="3">
        <f t="shared" si="1"/>
        <v>1</v>
      </c>
      <c r="E32" s="4">
        <v>5</v>
      </c>
      <c r="F32" s="3">
        <v>0</v>
      </c>
      <c r="G32" s="3">
        <f t="shared" si="2"/>
        <v>5</v>
      </c>
      <c r="H32" s="3">
        <v>120</v>
      </c>
      <c r="I32" s="4">
        <v>0</v>
      </c>
      <c r="J32" s="4">
        <f t="shared" si="3"/>
        <v>120</v>
      </c>
      <c r="K32" s="3">
        <v>1</v>
      </c>
      <c r="L32" s="3">
        <v>0</v>
      </c>
      <c r="M32" s="3">
        <f t="shared" si="4"/>
        <v>1</v>
      </c>
    </row>
    <row r="33" spans="1:13" ht="15" customHeight="1" x14ac:dyDescent="0.25">
      <c r="A33" s="13" t="s">
        <v>44</v>
      </c>
      <c r="B33" s="3">
        <v>13</v>
      </c>
      <c r="C33" s="3">
        <v>0</v>
      </c>
      <c r="D33" s="3">
        <f t="shared" si="1"/>
        <v>13</v>
      </c>
      <c r="E33" s="4">
        <v>455</v>
      </c>
      <c r="F33" s="3">
        <v>0</v>
      </c>
      <c r="G33" s="3">
        <f t="shared" si="2"/>
        <v>455</v>
      </c>
      <c r="H33" s="3">
        <v>2662</v>
      </c>
      <c r="I33" s="4">
        <v>0</v>
      </c>
      <c r="J33" s="4">
        <f t="shared" si="3"/>
        <v>2662</v>
      </c>
      <c r="K33" s="3">
        <v>46</v>
      </c>
      <c r="L33" s="3">
        <v>0</v>
      </c>
      <c r="M33" s="3">
        <f t="shared" si="4"/>
        <v>46</v>
      </c>
    </row>
    <row r="34" spans="1:13" ht="15" customHeight="1" x14ac:dyDescent="0.25">
      <c r="A34" s="13" t="s">
        <v>43</v>
      </c>
      <c r="B34" s="3">
        <v>1</v>
      </c>
      <c r="C34" s="3">
        <v>0</v>
      </c>
      <c r="D34" s="3">
        <f t="shared" si="1"/>
        <v>1</v>
      </c>
      <c r="E34" s="4">
        <v>9</v>
      </c>
      <c r="F34" s="3">
        <v>0</v>
      </c>
      <c r="G34" s="3">
        <f t="shared" si="2"/>
        <v>9</v>
      </c>
      <c r="H34" s="3">
        <v>240</v>
      </c>
      <c r="I34" s="4">
        <v>0</v>
      </c>
      <c r="J34" s="4">
        <f t="shared" si="3"/>
        <v>240</v>
      </c>
      <c r="K34" s="3">
        <v>6</v>
      </c>
      <c r="L34" s="3">
        <v>0</v>
      </c>
      <c r="M34" s="3">
        <f t="shared" si="4"/>
        <v>6</v>
      </c>
    </row>
    <row r="35" spans="1:13" ht="15" customHeight="1" x14ac:dyDescent="0.25">
      <c r="A35" s="13" t="s">
        <v>42</v>
      </c>
      <c r="B35" s="3">
        <v>7</v>
      </c>
      <c r="C35" s="3">
        <v>0</v>
      </c>
      <c r="D35" s="3">
        <f t="shared" si="1"/>
        <v>7</v>
      </c>
      <c r="E35" s="4">
        <v>124</v>
      </c>
      <c r="F35" s="3">
        <v>6</v>
      </c>
      <c r="G35" s="3">
        <f t="shared" si="2"/>
        <v>130</v>
      </c>
      <c r="H35" s="3">
        <v>1087</v>
      </c>
      <c r="I35" s="4">
        <v>0</v>
      </c>
      <c r="J35" s="4">
        <f t="shared" si="3"/>
        <v>1087</v>
      </c>
      <c r="K35" s="3">
        <v>57</v>
      </c>
      <c r="L35" s="3">
        <v>0</v>
      </c>
      <c r="M35" s="3">
        <f t="shared" si="4"/>
        <v>57</v>
      </c>
    </row>
    <row r="36" spans="1:13" ht="15" customHeight="1" x14ac:dyDescent="0.25">
      <c r="A36" s="13" t="s">
        <v>41</v>
      </c>
      <c r="B36" s="3">
        <v>0</v>
      </c>
      <c r="C36" s="3">
        <v>4</v>
      </c>
      <c r="D36" s="3">
        <f t="shared" si="1"/>
        <v>4</v>
      </c>
      <c r="E36" s="4">
        <v>186</v>
      </c>
      <c r="F36" s="3">
        <v>0</v>
      </c>
      <c r="G36" s="3">
        <f t="shared" si="2"/>
        <v>186</v>
      </c>
      <c r="H36" s="3">
        <v>330</v>
      </c>
      <c r="I36" s="4">
        <v>0</v>
      </c>
      <c r="J36" s="4">
        <f t="shared" si="3"/>
        <v>330</v>
      </c>
      <c r="K36" s="3">
        <v>11</v>
      </c>
      <c r="L36" s="3">
        <v>0</v>
      </c>
      <c r="M36" s="3">
        <f t="shared" si="4"/>
        <v>11</v>
      </c>
    </row>
    <row r="37" spans="1:13" ht="15" customHeight="1" x14ac:dyDescent="0.25">
      <c r="A37" s="13" t="s">
        <v>40</v>
      </c>
      <c r="B37" s="3">
        <v>1</v>
      </c>
      <c r="C37" s="3">
        <v>0</v>
      </c>
      <c r="D37" s="3">
        <f t="shared" si="1"/>
        <v>1</v>
      </c>
      <c r="E37" s="4">
        <v>24</v>
      </c>
      <c r="F37" s="3">
        <v>1</v>
      </c>
      <c r="G37" s="3">
        <f t="shared" si="2"/>
        <v>25</v>
      </c>
      <c r="H37" s="3">
        <v>120</v>
      </c>
      <c r="I37" s="4">
        <v>0</v>
      </c>
      <c r="J37" s="4">
        <f t="shared" si="3"/>
        <v>120</v>
      </c>
      <c r="K37" s="3">
        <v>4</v>
      </c>
      <c r="L37" s="3">
        <v>0</v>
      </c>
      <c r="M37" s="3">
        <f t="shared" si="4"/>
        <v>4</v>
      </c>
    </row>
    <row r="38" spans="1:13" ht="15" customHeight="1" x14ac:dyDescent="0.25">
      <c r="A38" s="13" t="s">
        <v>39</v>
      </c>
      <c r="B38" s="3">
        <v>3</v>
      </c>
      <c r="C38" s="3">
        <v>1</v>
      </c>
      <c r="D38" s="3">
        <f t="shared" si="1"/>
        <v>4</v>
      </c>
      <c r="E38" s="4">
        <v>78</v>
      </c>
      <c r="F38" s="3">
        <v>0</v>
      </c>
      <c r="G38" s="3">
        <f t="shared" si="2"/>
        <v>78</v>
      </c>
      <c r="H38" s="3">
        <v>415</v>
      </c>
      <c r="I38" s="4">
        <v>240</v>
      </c>
      <c r="J38" s="4">
        <f t="shared" si="3"/>
        <v>655</v>
      </c>
      <c r="K38" s="3">
        <v>31</v>
      </c>
      <c r="L38" s="3">
        <v>0</v>
      </c>
      <c r="M38" s="3">
        <f t="shared" si="4"/>
        <v>31</v>
      </c>
    </row>
    <row r="39" spans="1:13" ht="15" customHeight="1" x14ac:dyDescent="0.25">
      <c r="A39" s="12" t="s">
        <v>38</v>
      </c>
      <c r="B39" s="2">
        <f t="shared" ref="B39:L39" si="5">SUM(B40:B74)</f>
        <v>179</v>
      </c>
      <c r="C39" s="2">
        <f t="shared" si="5"/>
        <v>37</v>
      </c>
      <c r="D39" s="2">
        <f t="shared" si="5"/>
        <v>216</v>
      </c>
      <c r="E39" s="14">
        <f t="shared" si="5"/>
        <v>3105</v>
      </c>
      <c r="F39" s="2">
        <f t="shared" si="5"/>
        <v>421</v>
      </c>
      <c r="G39" s="2">
        <f t="shared" si="5"/>
        <v>3526</v>
      </c>
      <c r="H39" s="2">
        <f t="shared" si="5"/>
        <v>14294</v>
      </c>
      <c r="I39" s="2">
        <f t="shared" si="5"/>
        <v>2253</v>
      </c>
      <c r="J39" s="2">
        <f t="shared" si="5"/>
        <v>16547</v>
      </c>
      <c r="K39" s="2">
        <f t="shared" si="5"/>
        <v>1550</v>
      </c>
      <c r="L39" s="2">
        <f t="shared" si="5"/>
        <v>269</v>
      </c>
      <c r="M39" s="2">
        <f t="shared" si="4"/>
        <v>1819</v>
      </c>
    </row>
    <row r="40" spans="1:13" ht="15" customHeight="1" x14ac:dyDescent="0.25">
      <c r="A40" s="15" t="s">
        <v>37</v>
      </c>
      <c r="B40" s="3">
        <v>1</v>
      </c>
      <c r="C40" s="3">
        <v>0</v>
      </c>
      <c r="D40" s="3">
        <f t="shared" ref="D40:D74" si="6">SUM(B40:C40)</f>
        <v>1</v>
      </c>
      <c r="E40" s="4">
        <v>53</v>
      </c>
      <c r="F40" s="3">
        <v>4</v>
      </c>
      <c r="G40" s="3">
        <f t="shared" ref="G40:G74" si="7">SUM(E40:F40)</f>
        <v>57</v>
      </c>
      <c r="H40" s="3">
        <v>117</v>
      </c>
      <c r="I40" s="4">
        <v>3</v>
      </c>
      <c r="J40" s="4">
        <f t="shared" ref="J40:J74" si="8">SUM(H40:I40)</f>
        <v>120</v>
      </c>
      <c r="K40" s="3">
        <v>17</v>
      </c>
      <c r="L40" s="3">
        <v>3</v>
      </c>
      <c r="M40" s="3">
        <f t="shared" si="4"/>
        <v>20</v>
      </c>
    </row>
    <row r="41" spans="1:13" ht="15" customHeight="1" x14ac:dyDescent="0.25">
      <c r="A41" s="13" t="s">
        <v>36</v>
      </c>
      <c r="B41" s="16">
        <v>78</v>
      </c>
      <c r="C41" s="17">
        <v>0</v>
      </c>
      <c r="D41" s="3">
        <f t="shared" si="6"/>
        <v>78</v>
      </c>
      <c r="E41" s="16">
        <v>17</v>
      </c>
      <c r="F41" s="17">
        <v>0</v>
      </c>
      <c r="G41" s="3">
        <f t="shared" si="7"/>
        <v>17</v>
      </c>
      <c r="H41" s="17">
        <v>156</v>
      </c>
      <c r="I41" s="16">
        <v>0</v>
      </c>
      <c r="J41" s="4">
        <f t="shared" si="8"/>
        <v>156</v>
      </c>
      <c r="K41" s="17">
        <v>21</v>
      </c>
      <c r="L41" s="17">
        <v>0</v>
      </c>
      <c r="M41" s="3">
        <f t="shared" ref="M41:M72" si="9">SUM(K41:L41)</f>
        <v>21</v>
      </c>
    </row>
    <row r="42" spans="1:13" ht="15" customHeight="1" x14ac:dyDescent="0.25">
      <c r="A42" s="13" t="s">
        <v>35</v>
      </c>
      <c r="B42" s="16">
        <v>0</v>
      </c>
      <c r="C42" s="17">
        <v>2</v>
      </c>
      <c r="D42" s="3">
        <f t="shared" si="6"/>
        <v>2</v>
      </c>
      <c r="E42" s="16">
        <v>124</v>
      </c>
      <c r="F42" s="17">
        <v>5</v>
      </c>
      <c r="G42" s="3">
        <f t="shared" si="7"/>
        <v>129</v>
      </c>
      <c r="H42" s="17">
        <v>0</v>
      </c>
      <c r="I42" s="16">
        <v>746</v>
      </c>
      <c r="J42" s="4">
        <f t="shared" si="8"/>
        <v>746</v>
      </c>
      <c r="K42" s="17">
        <v>18</v>
      </c>
      <c r="L42" s="17">
        <v>0</v>
      </c>
      <c r="M42" s="3">
        <f t="shared" si="9"/>
        <v>18</v>
      </c>
    </row>
    <row r="43" spans="1:13" ht="15" customHeight="1" x14ac:dyDescent="0.25">
      <c r="A43" s="13" t="s">
        <v>34</v>
      </c>
      <c r="B43" s="16">
        <v>0</v>
      </c>
      <c r="C43" s="17">
        <v>1</v>
      </c>
      <c r="D43" s="3">
        <f t="shared" si="6"/>
        <v>1</v>
      </c>
      <c r="E43" s="16">
        <v>0</v>
      </c>
      <c r="F43" s="17">
        <v>45</v>
      </c>
      <c r="G43" s="3">
        <f t="shared" si="7"/>
        <v>45</v>
      </c>
      <c r="H43" s="17">
        <v>0</v>
      </c>
      <c r="I43" s="16">
        <v>170</v>
      </c>
      <c r="J43" s="4">
        <f t="shared" si="8"/>
        <v>170</v>
      </c>
      <c r="K43" s="17">
        <v>0</v>
      </c>
      <c r="L43" s="17">
        <v>43</v>
      </c>
      <c r="M43" s="3">
        <f t="shared" si="9"/>
        <v>43</v>
      </c>
    </row>
    <row r="44" spans="1:13" ht="15" customHeight="1" x14ac:dyDescent="0.25">
      <c r="A44" s="13" t="s">
        <v>33</v>
      </c>
      <c r="B44" s="17">
        <v>0</v>
      </c>
      <c r="C44" s="17">
        <v>1</v>
      </c>
      <c r="D44" s="3">
        <f t="shared" si="6"/>
        <v>1</v>
      </c>
      <c r="E44" s="16">
        <v>0</v>
      </c>
      <c r="F44" s="17">
        <v>22</v>
      </c>
      <c r="G44" s="3">
        <f t="shared" si="7"/>
        <v>22</v>
      </c>
      <c r="H44" s="17">
        <v>0</v>
      </c>
      <c r="I44" s="16">
        <v>127</v>
      </c>
      <c r="J44" s="4">
        <f t="shared" si="8"/>
        <v>127</v>
      </c>
      <c r="K44" s="17">
        <v>7</v>
      </c>
      <c r="L44" s="17">
        <v>23</v>
      </c>
      <c r="M44" s="3">
        <f t="shared" si="9"/>
        <v>30</v>
      </c>
    </row>
    <row r="45" spans="1:13" ht="15" customHeight="1" x14ac:dyDescent="0.25">
      <c r="A45" s="13" t="s">
        <v>32</v>
      </c>
      <c r="B45" s="17">
        <v>0</v>
      </c>
      <c r="C45" s="17">
        <v>1</v>
      </c>
      <c r="D45" s="3">
        <f t="shared" si="6"/>
        <v>1</v>
      </c>
      <c r="E45" s="16">
        <v>0</v>
      </c>
      <c r="F45" s="17">
        <v>91</v>
      </c>
      <c r="G45" s="3">
        <f t="shared" si="7"/>
        <v>91</v>
      </c>
      <c r="H45" s="17">
        <v>0</v>
      </c>
      <c r="I45" s="16">
        <v>52</v>
      </c>
      <c r="J45" s="4">
        <f t="shared" si="8"/>
        <v>52</v>
      </c>
      <c r="K45" s="17">
        <v>13</v>
      </c>
      <c r="L45" s="17">
        <v>0</v>
      </c>
      <c r="M45" s="3">
        <f t="shared" si="9"/>
        <v>13</v>
      </c>
    </row>
    <row r="46" spans="1:13" ht="15" customHeight="1" x14ac:dyDescent="0.25">
      <c r="A46" s="13" t="s">
        <v>31</v>
      </c>
      <c r="B46" s="17">
        <v>3</v>
      </c>
      <c r="C46" s="17">
        <v>1</v>
      </c>
      <c r="D46" s="3">
        <f t="shared" si="6"/>
        <v>4</v>
      </c>
      <c r="E46" s="16">
        <v>131</v>
      </c>
      <c r="F46" s="17">
        <v>10</v>
      </c>
      <c r="G46" s="3">
        <f t="shared" si="7"/>
        <v>141</v>
      </c>
      <c r="H46" s="17">
        <v>420</v>
      </c>
      <c r="I46" s="16">
        <v>160</v>
      </c>
      <c r="J46" s="4">
        <f t="shared" si="8"/>
        <v>580</v>
      </c>
      <c r="K46" s="17">
        <v>157</v>
      </c>
      <c r="L46" s="17">
        <v>8</v>
      </c>
      <c r="M46" s="3">
        <f t="shared" si="9"/>
        <v>165</v>
      </c>
    </row>
    <row r="47" spans="1:13" ht="15" customHeight="1" x14ac:dyDescent="0.25">
      <c r="A47" s="13" t="s">
        <v>30</v>
      </c>
      <c r="B47" s="17">
        <v>3</v>
      </c>
      <c r="C47" s="17">
        <v>0</v>
      </c>
      <c r="D47" s="3">
        <f t="shared" si="6"/>
        <v>3</v>
      </c>
      <c r="E47" s="16">
        <v>21</v>
      </c>
      <c r="F47" s="17">
        <v>12</v>
      </c>
      <c r="G47" s="3">
        <f t="shared" si="7"/>
        <v>33</v>
      </c>
      <c r="H47" s="17">
        <v>376</v>
      </c>
      <c r="I47" s="16">
        <v>0</v>
      </c>
      <c r="J47" s="4">
        <f t="shared" si="8"/>
        <v>376</v>
      </c>
      <c r="K47" s="17">
        <v>21</v>
      </c>
      <c r="L47" s="17">
        <v>0</v>
      </c>
      <c r="M47" s="3">
        <f t="shared" si="9"/>
        <v>21</v>
      </c>
    </row>
    <row r="48" spans="1:13" ht="15" customHeight="1" x14ac:dyDescent="0.25">
      <c r="A48" s="13" t="s">
        <v>29</v>
      </c>
      <c r="B48" s="17">
        <v>1</v>
      </c>
      <c r="C48" s="17">
        <v>0</v>
      </c>
      <c r="D48" s="3">
        <f t="shared" si="6"/>
        <v>1</v>
      </c>
      <c r="E48" s="16">
        <v>30</v>
      </c>
      <c r="F48" s="17">
        <v>0</v>
      </c>
      <c r="G48" s="3">
        <f t="shared" si="7"/>
        <v>30</v>
      </c>
      <c r="H48" s="17">
        <v>120</v>
      </c>
      <c r="I48" s="16">
        <v>0</v>
      </c>
      <c r="J48" s="4">
        <f t="shared" si="8"/>
        <v>120</v>
      </c>
      <c r="K48" s="17">
        <v>24</v>
      </c>
      <c r="L48" s="17">
        <v>6</v>
      </c>
      <c r="M48" s="3">
        <f t="shared" si="9"/>
        <v>30</v>
      </c>
    </row>
    <row r="49" spans="1:13" ht="15" customHeight="1" x14ac:dyDescent="0.25">
      <c r="A49" s="13" t="s">
        <v>28</v>
      </c>
      <c r="B49" s="17">
        <v>0</v>
      </c>
      <c r="C49" s="17">
        <v>1</v>
      </c>
      <c r="D49" s="3">
        <f t="shared" si="6"/>
        <v>1</v>
      </c>
      <c r="E49" s="16">
        <v>9</v>
      </c>
      <c r="F49" s="17">
        <v>15</v>
      </c>
      <c r="G49" s="3">
        <f t="shared" si="7"/>
        <v>24</v>
      </c>
      <c r="H49" s="17">
        <v>0</v>
      </c>
      <c r="I49" s="16">
        <v>120</v>
      </c>
      <c r="J49" s="4">
        <f t="shared" si="8"/>
        <v>120</v>
      </c>
      <c r="K49" s="17">
        <v>28</v>
      </c>
      <c r="L49" s="17">
        <v>6</v>
      </c>
      <c r="M49" s="3">
        <f t="shared" si="9"/>
        <v>34</v>
      </c>
    </row>
    <row r="50" spans="1:13" ht="13.5" customHeight="1" x14ac:dyDescent="0.25">
      <c r="A50" s="13" t="s">
        <v>27</v>
      </c>
      <c r="B50" s="7">
        <v>1</v>
      </c>
      <c r="C50" s="7">
        <v>0</v>
      </c>
      <c r="D50" s="3">
        <f t="shared" si="6"/>
        <v>1</v>
      </c>
      <c r="E50" s="18">
        <v>30</v>
      </c>
      <c r="F50" s="7">
        <v>0</v>
      </c>
      <c r="G50" s="3">
        <f t="shared" si="7"/>
        <v>30</v>
      </c>
      <c r="H50" s="7">
        <v>124</v>
      </c>
      <c r="I50" s="18">
        <v>0</v>
      </c>
      <c r="J50" s="4">
        <f t="shared" si="8"/>
        <v>124</v>
      </c>
      <c r="K50" s="7">
        <v>10</v>
      </c>
      <c r="L50" s="7">
        <v>2</v>
      </c>
      <c r="M50" s="3">
        <f t="shared" si="9"/>
        <v>12</v>
      </c>
    </row>
    <row r="51" spans="1:13" ht="15" customHeight="1" x14ac:dyDescent="0.25">
      <c r="A51" s="13" t="s">
        <v>26</v>
      </c>
      <c r="B51" s="3">
        <v>1</v>
      </c>
      <c r="C51" s="3">
        <v>0</v>
      </c>
      <c r="D51" s="3">
        <f t="shared" si="6"/>
        <v>1</v>
      </c>
      <c r="E51" s="4">
        <v>9</v>
      </c>
      <c r="F51" s="3">
        <v>1</v>
      </c>
      <c r="G51" s="3">
        <f t="shared" si="7"/>
        <v>10</v>
      </c>
      <c r="H51" s="3">
        <v>75</v>
      </c>
      <c r="I51" s="4">
        <v>45</v>
      </c>
      <c r="J51" s="4">
        <f t="shared" si="8"/>
        <v>120</v>
      </c>
      <c r="K51" s="3">
        <v>11</v>
      </c>
      <c r="L51" s="3">
        <v>6</v>
      </c>
      <c r="M51" s="3">
        <f t="shared" si="9"/>
        <v>17</v>
      </c>
    </row>
    <row r="52" spans="1:13" ht="15" customHeight="1" x14ac:dyDescent="0.25">
      <c r="A52" s="13" t="s">
        <v>25</v>
      </c>
      <c r="B52" s="17">
        <v>18</v>
      </c>
      <c r="C52" s="17">
        <v>0</v>
      </c>
      <c r="D52" s="3">
        <f t="shared" si="6"/>
        <v>18</v>
      </c>
      <c r="E52" s="16">
        <v>309</v>
      </c>
      <c r="F52" s="17">
        <v>0</v>
      </c>
      <c r="G52" s="3">
        <f t="shared" si="7"/>
        <v>309</v>
      </c>
      <c r="H52" s="17">
        <v>4320</v>
      </c>
      <c r="I52" s="17">
        <v>0</v>
      </c>
      <c r="J52" s="4">
        <f t="shared" si="8"/>
        <v>4320</v>
      </c>
      <c r="K52" s="17">
        <v>107</v>
      </c>
      <c r="L52" s="17">
        <v>0</v>
      </c>
      <c r="M52" s="3">
        <f t="shared" si="9"/>
        <v>107</v>
      </c>
    </row>
    <row r="53" spans="1:13" ht="15" customHeight="1" x14ac:dyDescent="0.25">
      <c r="A53" s="13" t="s">
        <v>24</v>
      </c>
      <c r="B53" s="17">
        <v>1</v>
      </c>
      <c r="C53" s="17">
        <v>0</v>
      </c>
      <c r="D53" s="3">
        <f t="shared" si="6"/>
        <v>1</v>
      </c>
      <c r="E53" s="16">
        <v>48</v>
      </c>
      <c r="F53" s="17">
        <v>2</v>
      </c>
      <c r="G53" s="3">
        <f t="shared" si="7"/>
        <v>50</v>
      </c>
      <c r="H53" s="17">
        <v>120</v>
      </c>
      <c r="I53" s="17">
        <v>0</v>
      </c>
      <c r="J53" s="4">
        <f t="shared" si="8"/>
        <v>120</v>
      </c>
      <c r="K53" s="17">
        <v>23</v>
      </c>
      <c r="L53" s="17">
        <v>0</v>
      </c>
      <c r="M53" s="3">
        <f t="shared" si="9"/>
        <v>23</v>
      </c>
    </row>
    <row r="54" spans="1:13" ht="15" customHeight="1" x14ac:dyDescent="0.25">
      <c r="A54" s="13" t="s">
        <v>23</v>
      </c>
      <c r="B54" s="17">
        <v>1</v>
      </c>
      <c r="C54" s="17">
        <v>0</v>
      </c>
      <c r="D54" s="3">
        <f t="shared" si="6"/>
        <v>1</v>
      </c>
      <c r="E54" s="16">
        <v>18</v>
      </c>
      <c r="F54" s="17">
        <v>0</v>
      </c>
      <c r="G54" s="3">
        <f t="shared" si="7"/>
        <v>18</v>
      </c>
      <c r="H54" s="17">
        <v>120</v>
      </c>
      <c r="I54" s="17">
        <v>0</v>
      </c>
      <c r="J54" s="4">
        <f t="shared" si="8"/>
        <v>120</v>
      </c>
      <c r="K54" s="17">
        <v>8</v>
      </c>
      <c r="L54" s="17">
        <v>3</v>
      </c>
      <c r="M54" s="3">
        <f t="shared" si="9"/>
        <v>11</v>
      </c>
    </row>
    <row r="55" spans="1:13" ht="15" customHeight="1" x14ac:dyDescent="0.25">
      <c r="A55" s="13" t="s">
        <v>22</v>
      </c>
      <c r="B55" s="17">
        <v>22</v>
      </c>
      <c r="C55" s="17">
        <v>21</v>
      </c>
      <c r="D55" s="3">
        <f t="shared" si="6"/>
        <v>43</v>
      </c>
      <c r="E55" s="16">
        <v>62</v>
      </c>
      <c r="F55" s="17">
        <v>23</v>
      </c>
      <c r="G55" s="3">
        <f t="shared" si="7"/>
        <v>85</v>
      </c>
      <c r="H55" s="17">
        <v>322</v>
      </c>
      <c r="I55" s="17">
        <v>58</v>
      </c>
      <c r="J55" s="4">
        <f t="shared" si="8"/>
        <v>380</v>
      </c>
      <c r="K55" s="17">
        <v>41</v>
      </c>
      <c r="L55" s="17">
        <v>51</v>
      </c>
      <c r="M55" s="3">
        <f t="shared" si="9"/>
        <v>92</v>
      </c>
    </row>
    <row r="56" spans="1:13" ht="15" customHeight="1" x14ac:dyDescent="0.25">
      <c r="A56" s="13" t="s">
        <v>21</v>
      </c>
      <c r="B56" s="17">
        <v>1</v>
      </c>
      <c r="C56" s="17">
        <v>0</v>
      </c>
      <c r="D56" s="3">
        <f t="shared" si="6"/>
        <v>1</v>
      </c>
      <c r="E56" s="16">
        <v>70</v>
      </c>
      <c r="F56" s="17">
        <v>0</v>
      </c>
      <c r="G56" s="3">
        <f t="shared" si="7"/>
        <v>70</v>
      </c>
      <c r="H56" s="17">
        <v>120</v>
      </c>
      <c r="I56" s="17">
        <v>0</v>
      </c>
      <c r="J56" s="4">
        <f t="shared" si="8"/>
        <v>120</v>
      </c>
      <c r="K56" s="17">
        <v>12</v>
      </c>
      <c r="L56" s="17">
        <v>4</v>
      </c>
      <c r="M56" s="3">
        <f t="shared" si="9"/>
        <v>16</v>
      </c>
    </row>
    <row r="57" spans="1:13" ht="15" customHeight="1" x14ac:dyDescent="0.25">
      <c r="A57" s="13" t="s">
        <v>20</v>
      </c>
      <c r="B57" s="17">
        <v>15</v>
      </c>
      <c r="C57" s="17">
        <v>0</v>
      </c>
      <c r="D57" s="3">
        <f t="shared" si="6"/>
        <v>15</v>
      </c>
      <c r="E57" s="16">
        <v>273</v>
      </c>
      <c r="F57" s="17">
        <v>0</v>
      </c>
      <c r="G57" s="3">
        <f t="shared" si="7"/>
        <v>273</v>
      </c>
      <c r="H57" s="17">
        <v>2919</v>
      </c>
      <c r="I57" s="17">
        <v>0</v>
      </c>
      <c r="J57" s="4">
        <f t="shared" si="8"/>
        <v>2919</v>
      </c>
      <c r="K57" s="17">
        <v>15</v>
      </c>
      <c r="L57" s="17">
        <v>0</v>
      </c>
      <c r="M57" s="3">
        <f t="shared" si="9"/>
        <v>15</v>
      </c>
    </row>
    <row r="58" spans="1:13" ht="15" customHeight="1" x14ac:dyDescent="0.25">
      <c r="A58" s="13" t="s">
        <v>19</v>
      </c>
      <c r="B58" s="17">
        <v>1</v>
      </c>
      <c r="C58" s="17">
        <v>0</v>
      </c>
      <c r="D58" s="3">
        <f t="shared" si="6"/>
        <v>1</v>
      </c>
      <c r="E58" s="16">
        <v>19</v>
      </c>
      <c r="F58" s="17">
        <v>1</v>
      </c>
      <c r="G58" s="3">
        <f t="shared" si="7"/>
        <v>20</v>
      </c>
      <c r="H58" s="17">
        <v>120</v>
      </c>
      <c r="I58" s="17">
        <v>0</v>
      </c>
      <c r="J58" s="4">
        <f t="shared" si="8"/>
        <v>120</v>
      </c>
      <c r="K58" s="17">
        <v>8</v>
      </c>
      <c r="L58" s="17">
        <v>1</v>
      </c>
      <c r="M58" s="3">
        <f t="shared" si="9"/>
        <v>9</v>
      </c>
    </row>
    <row r="59" spans="1:13" ht="15" customHeight="1" x14ac:dyDescent="0.25">
      <c r="A59" s="13" t="s">
        <v>18</v>
      </c>
      <c r="B59" s="17">
        <v>1</v>
      </c>
      <c r="C59" s="17">
        <v>0</v>
      </c>
      <c r="D59" s="3">
        <f t="shared" si="6"/>
        <v>1</v>
      </c>
      <c r="E59" s="16">
        <v>33</v>
      </c>
      <c r="F59" s="17">
        <v>9</v>
      </c>
      <c r="G59" s="3">
        <f t="shared" si="7"/>
        <v>42</v>
      </c>
      <c r="H59" s="17">
        <v>120</v>
      </c>
      <c r="I59" s="17">
        <v>0</v>
      </c>
      <c r="J59" s="4">
        <f t="shared" si="8"/>
        <v>120</v>
      </c>
      <c r="K59" s="17">
        <v>16</v>
      </c>
      <c r="L59" s="17">
        <v>8</v>
      </c>
      <c r="M59" s="3">
        <f t="shared" si="9"/>
        <v>24</v>
      </c>
    </row>
    <row r="60" spans="1:13" ht="15" customHeight="1" x14ac:dyDescent="0.25">
      <c r="A60" s="13" t="s">
        <v>17</v>
      </c>
      <c r="B60" s="17">
        <v>0</v>
      </c>
      <c r="C60" s="17">
        <v>1</v>
      </c>
      <c r="D60" s="3">
        <f t="shared" si="6"/>
        <v>1</v>
      </c>
      <c r="E60" s="16">
        <v>0</v>
      </c>
      <c r="F60" s="17">
        <v>35</v>
      </c>
      <c r="G60" s="3">
        <f t="shared" si="7"/>
        <v>35</v>
      </c>
      <c r="H60" s="17">
        <v>0</v>
      </c>
      <c r="I60" s="17">
        <v>132</v>
      </c>
      <c r="J60" s="4">
        <f t="shared" si="8"/>
        <v>132</v>
      </c>
      <c r="K60" s="17">
        <v>3</v>
      </c>
      <c r="L60" s="17">
        <v>2</v>
      </c>
      <c r="M60" s="3">
        <f t="shared" si="9"/>
        <v>5</v>
      </c>
    </row>
    <row r="61" spans="1:13" ht="15" customHeight="1" x14ac:dyDescent="0.25">
      <c r="A61" s="13" t="s">
        <v>16</v>
      </c>
      <c r="B61" s="17">
        <v>1</v>
      </c>
      <c r="C61" s="17">
        <v>0</v>
      </c>
      <c r="D61" s="3">
        <f t="shared" si="6"/>
        <v>1</v>
      </c>
      <c r="E61" s="16">
        <v>7</v>
      </c>
      <c r="F61" s="17">
        <v>0</v>
      </c>
      <c r="G61" s="3">
        <f t="shared" si="7"/>
        <v>7</v>
      </c>
      <c r="H61" s="17">
        <v>170</v>
      </c>
      <c r="I61" s="17">
        <v>0</v>
      </c>
      <c r="J61" s="4">
        <f t="shared" si="8"/>
        <v>170</v>
      </c>
      <c r="K61" s="17">
        <v>11</v>
      </c>
      <c r="L61" s="17">
        <v>0</v>
      </c>
      <c r="M61" s="3">
        <f t="shared" si="9"/>
        <v>11</v>
      </c>
    </row>
    <row r="62" spans="1:13" ht="15" customHeight="1" x14ac:dyDescent="0.25">
      <c r="A62" s="13" t="s">
        <v>15</v>
      </c>
      <c r="B62" s="17">
        <v>0</v>
      </c>
      <c r="C62" s="17">
        <v>1</v>
      </c>
      <c r="D62" s="3">
        <f t="shared" si="6"/>
        <v>1</v>
      </c>
      <c r="E62" s="16">
        <v>40</v>
      </c>
      <c r="F62" s="17">
        <v>11</v>
      </c>
      <c r="G62" s="3">
        <f t="shared" si="7"/>
        <v>51</v>
      </c>
      <c r="H62" s="17">
        <v>122</v>
      </c>
      <c r="I62" s="17">
        <v>52</v>
      </c>
      <c r="J62" s="4">
        <f t="shared" si="8"/>
        <v>174</v>
      </c>
      <c r="K62" s="17">
        <v>34</v>
      </c>
      <c r="L62" s="17">
        <v>30</v>
      </c>
      <c r="M62" s="3">
        <f t="shared" si="9"/>
        <v>64</v>
      </c>
    </row>
    <row r="63" spans="1:13" ht="15" customHeight="1" x14ac:dyDescent="0.25">
      <c r="A63" s="13" t="s">
        <v>14</v>
      </c>
      <c r="B63" s="17">
        <v>1</v>
      </c>
      <c r="C63" s="17">
        <v>0</v>
      </c>
      <c r="D63" s="3">
        <f t="shared" si="6"/>
        <v>1</v>
      </c>
      <c r="E63" s="16">
        <v>22</v>
      </c>
      <c r="F63" s="17">
        <v>0</v>
      </c>
      <c r="G63" s="3">
        <f t="shared" si="7"/>
        <v>22</v>
      </c>
      <c r="H63" s="17">
        <v>123</v>
      </c>
      <c r="I63" s="17">
        <v>0</v>
      </c>
      <c r="J63" s="4">
        <f t="shared" si="8"/>
        <v>123</v>
      </c>
      <c r="K63" s="17">
        <v>47</v>
      </c>
      <c r="L63" s="17">
        <v>0</v>
      </c>
      <c r="M63" s="3">
        <f t="shared" si="9"/>
        <v>47</v>
      </c>
    </row>
    <row r="64" spans="1:13" ht="15" customHeight="1" x14ac:dyDescent="0.25">
      <c r="A64" s="13" t="s">
        <v>13</v>
      </c>
      <c r="B64" s="17">
        <v>1</v>
      </c>
      <c r="C64" s="17">
        <v>0</v>
      </c>
      <c r="D64" s="3">
        <f t="shared" si="6"/>
        <v>1</v>
      </c>
      <c r="E64" s="16">
        <v>14</v>
      </c>
      <c r="F64" s="17">
        <v>0</v>
      </c>
      <c r="G64" s="3">
        <f t="shared" si="7"/>
        <v>14</v>
      </c>
      <c r="H64" s="17">
        <v>120</v>
      </c>
      <c r="I64" s="17">
        <v>0</v>
      </c>
      <c r="J64" s="4">
        <f t="shared" si="8"/>
        <v>120</v>
      </c>
      <c r="K64" s="17">
        <v>7</v>
      </c>
      <c r="L64" s="17">
        <v>0</v>
      </c>
      <c r="M64" s="3">
        <f t="shared" si="9"/>
        <v>7</v>
      </c>
    </row>
    <row r="65" spans="1:13" ht="15" customHeight="1" x14ac:dyDescent="0.25">
      <c r="A65" s="13" t="s">
        <v>12</v>
      </c>
      <c r="B65" s="17">
        <v>2</v>
      </c>
      <c r="C65" s="17">
        <v>0</v>
      </c>
      <c r="D65" s="3">
        <f t="shared" si="6"/>
        <v>2</v>
      </c>
      <c r="E65" s="16">
        <v>20</v>
      </c>
      <c r="F65" s="17">
        <v>0</v>
      </c>
      <c r="G65" s="3">
        <f t="shared" si="7"/>
        <v>20</v>
      </c>
      <c r="H65" s="17">
        <v>240</v>
      </c>
      <c r="I65" s="17">
        <v>0</v>
      </c>
      <c r="J65" s="4">
        <f t="shared" si="8"/>
        <v>240</v>
      </c>
      <c r="K65" s="17">
        <v>12</v>
      </c>
      <c r="L65" s="17">
        <v>0</v>
      </c>
      <c r="M65" s="3">
        <f t="shared" si="9"/>
        <v>12</v>
      </c>
    </row>
    <row r="66" spans="1:13" ht="15" customHeight="1" x14ac:dyDescent="0.25">
      <c r="A66" s="13" t="s">
        <v>11</v>
      </c>
      <c r="B66" s="17">
        <v>1</v>
      </c>
      <c r="C66" s="17">
        <v>3</v>
      </c>
      <c r="D66" s="3">
        <f t="shared" si="6"/>
        <v>4</v>
      </c>
      <c r="E66" s="16">
        <v>188</v>
      </c>
      <c r="F66" s="17">
        <v>6</v>
      </c>
      <c r="G66" s="3">
        <f t="shared" si="7"/>
        <v>194</v>
      </c>
      <c r="H66" s="17">
        <v>123</v>
      </c>
      <c r="I66" s="17">
        <v>204</v>
      </c>
      <c r="J66" s="4">
        <f t="shared" si="8"/>
        <v>327</v>
      </c>
      <c r="K66" s="17">
        <v>37</v>
      </c>
      <c r="L66" s="17">
        <v>15</v>
      </c>
      <c r="M66" s="3">
        <f t="shared" si="9"/>
        <v>52</v>
      </c>
    </row>
    <row r="67" spans="1:13" ht="15" customHeight="1" x14ac:dyDescent="0.25">
      <c r="A67" s="13" t="s">
        <v>10</v>
      </c>
      <c r="B67" s="17">
        <v>1</v>
      </c>
      <c r="C67" s="17">
        <v>0</v>
      </c>
      <c r="D67" s="3">
        <f t="shared" si="6"/>
        <v>1</v>
      </c>
      <c r="E67" s="16">
        <v>47</v>
      </c>
      <c r="F67" s="17">
        <v>9</v>
      </c>
      <c r="G67" s="3">
        <f t="shared" si="7"/>
        <v>56</v>
      </c>
      <c r="H67" s="17">
        <v>100</v>
      </c>
      <c r="I67" s="17">
        <v>20</v>
      </c>
      <c r="J67" s="4">
        <f t="shared" si="8"/>
        <v>120</v>
      </c>
      <c r="K67" s="17">
        <v>18</v>
      </c>
      <c r="L67" s="17">
        <v>4</v>
      </c>
      <c r="M67" s="3">
        <f t="shared" si="9"/>
        <v>22</v>
      </c>
    </row>
    <row r="68" spans="1:13" ht="15" customHeight="1" x14ac:dyDescent="0.25">
      <c r="A68" s="13" t="s">
        <v>9</v>
      </c>
      <c r="B68" s="17">
        <v>12</v>
      </c>
      <c r="C68" s="17">
        <v>2</v>
      </c>
      <c r="D68" s="3">
        <f t="shared" si="6"/>
        <v>14</v>
      </c>
      <c r="E68" s="16">
        <v>713</v>
      </c>
      <c r="F68" s="17">
        <v>104</v>
      </c>
      <c r="G68" s="3">
        <f t="shared" si="7"/>
        <v>817</v>
      </c>
      <c r="H68" s="17">
        <v>1564</v>
      </c>
      <c r="I68" s="17">
        <v>360</v>
      </c>
      <c r="J68" s="4">
        <f t="shared" si="8"/>
        <v>1924</v>
      </c>
      <c r="K68" s="17">
        <v>373</v>
      </c>
      <c r="L68" s="17">
        <v>35</v>
      </c>
      <c r="M68" s="3">
        <f t="shared" si="9"/>
        <v>408</v>
      </c>
    </row>
    <row r="69" spans="1:13" ht="15" customHeight="1" x14ac:dyDescent="0.25">
      <c r="A69" s="13" t="s">
        <v>8</v>
      </c>
      <c r="B69" s="17">
        <v>5</v>
      </c>
      <c r="C69" s="17">
        <v>0</v>
      </c>
      <c r="D69" s="3">
        <f t="shared" si="6"/>
        <v>5</v>
      </c>
      <c r="E69" s="16">
        <v>162</v>
      </c>
      <c r="F69" s="17">
        <v>0</v>
      </c>
      <c r="G69" s="3">
        <f t="shared" si="7"/>
        <v>162</v>
      </c>
      <c r="H69" s="17">
        <v>740</v>
      </c>
      <c r="I69" s="17">
        <v>0</v>
      </c>
      <c r="J69" s="4">
        <f t="shared" si="8"/>
        <v>740</v>
      </c>
      <c r="K69" s="17">
        <v>124</v>
      </c>
      <c r="L69" s="17">
        <v>0</v>
      </c>
      <c r="M69" s="3">
        <f t="shared" si="9"/>
        <v>124</v>
      </c>
    </row>
    <row r="70" spans="1:13" ht="15" customHeight="1" x14ac:dyDescent="0.25">
      <c r="A70" s="13" t="s">
        <v>7</v>
      </c>
      <c r="B70" s="17">
        <v>1</v>
      </c>
      <c r="C70" s="17">
        <v>0</v>
      </c>
      <c r="D70" s="3">
        <f t="shared" si="6"/>
        <v>1</v>
      </c>
      <c r="E70" s="16">
        <v>200</v>
      </c>
      <c r="F70" s="17">
        <v>5</v>
      </c>
      <c r="G70" s="3">
        <f t="shared" si="7"/>
        <v>205</v>
      </c>
      <c r="H70" s="17">
        <v>252</v>
      </c>
      <c r="I70" s="17">
        <v>0</v>
      </c>
      <c r="J70" s="4">
        <f t="shared" si="8"/>
        <v>252</v>
      </c>
      <c r="K70" s="17">
        <v>84</v>
      </c>
      <c r="L70" s="17">
        <v>0</v>
      </c>
      <c r="M70" s="3">
        <f t="shared" si="9"/>
        <v>84</v>
      </c>
    </row>
    <row r="71" spans="1:13" ht="15" customHeight="1" x14ac:dyDescent="0.25">
      <c r="A71" s="13" t="s">
        <v>6</v>
      </c>
      <c r="B71" s="17">
        <v>2</v>
      </c>
      <c r="C71" s="17">
        <v>0</v>
      </c>
      <c r="D71" s="3">
        <f t="shared" si="6"/>
        <v>2</v>
      </c>
      <c r="E71" s="16">
        <v>130</v>
      </c>
      <c r="F71" s="17">
        <v>5</v>
      </c>
      <c r="G71" s="3">
        <f t="shared" si="7"/>
        <v>135</v>
      </c>
      <c r="H71" s="17">
        <v>246</v>
      </c>
      <c r="I71" s="17">
        <v>0</v>
      </c>
      <c r="J71" s="4">
        <f t="shared" si="8"/>
        <v>246</v>
      </c>
      <c r="K71" s="17">
        <v>55</v>
      </c>
      <c r="L71" s="17">
        <v>15</v>
      </c>
      <c r="M71" s="3">
        <f t="shared" si="9"/>
        <v>70</v>
      </c>
    </row>
    <row r="72" spans="1:13" ht="15" customHeight="1" x14ac:dyDescent="0.25">
      <c r="A72" s="13" t="s">
        <v>5</v>
      </c>
      <c r="B72" s="17">
        <v>3</v>
      </c>
      <c r="C72" s="17">
        <v>0</v>
      </c>
      <c r="D72" s="3">
        <f t="shared" si="6"/>
        <v>3</v>
      </c>
      <c r="E72" s="16">
        <v>234</v>
      </c>
      <c r="F72" s="17">
        <v>0</v>
      </c>
      <c r="G72" s="3">
        <f t="shared" si="7"/>
        <v>234</v>
      </c>
      <c r="H72" s="17">
        <v>589</v>
      </c>
      <c r="I72" s="17">
        <v>0</v>
      </c>
      <c r="J72" s="4">
        <f t="shared" si="8"/>
        <v>589</v>
      </c>
      <c r="K72" s="17">
        <v>143</v>
      </c>
      <c r="L72" s="17">
        <v>3</v>
      </c>
      <c r="M72" s="3">
        <f t="shared" si="9"/>
        <v>146</v>
      </c>
    </row>
    <row r="73" spans="1:13" ht="15" customHeight="1" x14ac:dyDescent="0.25">
      <c r="A73" s="13" t="s">
        <v>4</v>
      </c>
      <c r="B73" s="17">
        <v>1</v>
      </c>
      <c r="C73" s="17">
        <v>0</v>
      </c>
      <c r="D73" s="3">
        <f t="shared" si="6"/>
        <v>1</v>
      </c>
      <c r="E73" s="16">
        <v>46</v>
      </c>
      <c r="F73" s="17">
        <v>0</v>
      </c>
      <c r="G73" s="3">
        <f t="shared" si="7"/>
        <v>46</v>
      </c>
      <c r="H73" s="17">
        <v>120</v>
      </c>
      <c r="I73" s="17">
        <v>0</v>
      </c>
      <c r="J73" s="4">
        <f t="shared" si="8"/>
        <v>120</v>
      </c>
      <c r="K73" s="17">
        <v>1</v>
      </c>
      <c r="L73" s="17">
        <v>0</v>
      </c>
      <c r="M73" s="3">
        <f t="shared" ref="M73:M104" si="10">SUM(K73:L73)</f>
        <v>1</v>
      </c>
    </row>
    <row r="74" spans="1:13" ht="15" customHeight="1" x14ac:dyDescent="0.25">
      <c r="A74" s="13" t="s">
        <v>3</v>
      </c>
      <c r="B74" s="17">
        <v>0</v>
      </c>
      <c r="C74" s="17">
        <v>2</v>
      </c>
      <c r="D74" s="3">
        <f t="shared" si="6"/>
        <v>2</v>
      </c>
      <c r="E74" s="16">
        <v>26</v>
      </c>
      <c r="F74" s="17">
        <v>6</v>
      </c>
      <c r="G74" s="3">
        <f t="shared" si="7"/>
        <v>32</v>
      </c>
      <c r="H74" s="17">
        <v>236</v>
      </c>
      <c r="I74" s="17">
        <v>4</v>
      </c>
      <c r="J74" s="4">
        <f t="shared" si="8"/>
        <v>240</v>
      </c>
      <c r="K74" s="17">
        <v>44</v>
      </c>
      <c r="L74" s="17">
        <v>1</v>
      </c>
      <c r="M74" s="3">
        <f t="shared" si="10"/>
        <v>45</v>
      </c>
    </row>
    <row r="75" spans="1:13" ht="11.25" customHeight="1" x14ac:dyDescent="0.2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3" s="18" customFormat="1" x14ac:dyDescent="0.25">
      <c r="A76" s="19" t="s">
        <v>2</v>
      </c>
      <c r="B76" s="20">
        <f t="shared" ref="B76:M76" si="11">SUM(B8,B24,B30,B39)</f>
        <v>1039</v>
      </c>
      <c r="C76" s="20">
        <f t="shared" si="11"/>
        <v>52</v>
      </c>
      <c r="D76" s="20">
        <f t="shared" si="11"/>
        <v>1091</v>
      </c>
      <c r="E76" s="20">
        <f t="shared" si="11"/>
        <v>24035</v>
      </c>
      <c r="F76" s="20">
        <f t="shared" si="11"/>
        <v>666</v>
      </c>
      <c r="G76" s="20">
        <f t="shared" si="11"/>
        <v>24701</v>
      </c>
      <c r="H76" s="20">
        <f t="shared" si="11"/>
        <v>235145</v>
      </c>
      <c r="I76" s="20">
        <f t="shared" si="11"/>
        <v>3902</v>
      </c>
      <c r="J76" s="20">
        <f t="shared" si="11"/>
        <v>239047</v>
      </c>
      <c r="K76" s="20">
        <f t="shared" si="11"/>
        <v>8492</v>
      </c>
      <c r="L76" s="20">
        <f t="shared" si="11"/>
        <v>293</v>
      </c>
      <c r="M76" s="20">
        <f t="shared" si="11"/>
        <v>8785</v>
      </c>
    </row>
    <row r="77" spans="1:13" ht="15" customHeight="1" x14ac:dyDescent="0.25">
      <c r="B77" s="17"/>
      <c r="C77" s="17"/>
      <c r="D77" s="17"/>
      <c r="E77" s="17"/>
    </row>
    <row r="78" spans="1:13" ht="12.75" customHeight="1" x14ac:dyDescent="0.25">
      <c r="A78" s="1" t="s">
        <v>1</v>
      </c>
    </row>
    <row r="79" spans="1:13" x14ac:dyDescent="0.25">
      <c r="B79" s="17"/>
      <c r="C79" s="17"/>
      <c r="D79" s="17"/>
      <c r="E79" s="17"/>
    </row>
    <row r="80" spans="1:13" x14ac:dyDescent="0.25">
      <c r="A80" s="21" t="s">
        <v>0</v>
      </c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99" right="0.39370078740157499" top="0.78740157480314998" bottom="0.78740157480314998" header="0.31496062992126" footer="0.31496062992126"/>
  <pageSetup scale="43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diplomados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2022-08-26T00:18:15Z</dcterms:created>
  <dcterms:modified xsi:type="dcterms:W3CDTF">2022-08-26T00:34:15Z</dcterms:modified>
</cp:coreProperties>
</file>