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2\agendaweb\"/>
    </mc:Choice>
  </mc:AlternateContent>
  <bookViews>
    <workbookView xWindow="0" yWindow="0" windowWidth="20490" windowHeight="7350"/>
  </bookViews>
  <sheets>
    <sheet name="cursos" sheetId="1" r:id="rId1"/>
  </sheets>
  <definedNames>
    <definedName name="_xlnm.Database" localSheetId="0">#REF!</definedName>
    <definedName name="_xlnm.Databas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D8" i="1" s="1"/>
  <c r="C8" i="1"/>
  <c r="E8" i="1"/>
  <c r="G8" i="1" s="1"/>
  <c r="F8" i="1"/>
  <c r="H8" i="1"/>
  <c r="J8" i="1" s="1"/>
  <c r="I8" i="1"/>
  <c r="I99" i="1" s="1"/>
  <c r="M8" i="1"/>
  <c r="D9" i="1"/>
  <c r="G9" i="1"/>
  <c r="J9" i="1"/>
  <c r="M9" i="1"/>
  <c r="D10" i="1"/>
  <c r="G10" i="1"/>
  <c r="J10" i="1"/>
  <c r="M10" i="1"/>
  <c r="D11" i="1"/>
  <c r="G11" i="1"/>
  <c r="J11" i="1"/>
  <c r="M11" i="1"/>
  <c r="D12" i="1"/>
  <c r="G12" i="1"/>
  <c r="J12" i="1"/>
  <c r="M12" i="1"/>
  <c r="D13" i="1"/>
  <c r="G13" i="1"/>
  <c r="J13" i="1"/>
  <c r="M13" i="1"/>
  <c r="D14" i="1"/>
  <c r="G14" i="1"/>
  <c r="J14" i="1"/>
  <c r="M14" i="1"/>
  <c r="D15" i="1"/>
  <c r="G15" i="1"/>
  <c r="J15" i="1"/>
  <c r="M15" i="1"/>
  <c r="D16" i="1"/>
  <c r="G16" i="1"/>
  <c r="J16" i="1"/>
  <c r="M16" i="1"/>
  <c r="D17" i="1"/>
  <c r="G17" i="1"/>
  <c r="J17" i="1"/>
  <c r="M17" i="1"/>
  <c r="D18" i="1"/>
  <c r="G18" i="1"/>
  <c r="J18" i="1"/>
  <c r="M18" i="1"/>
  <c r="D19" i="1"/>
  <c r="G19" i="1"/>
  <c r="J19" i="1"/>
  <c r="M19" i="1"/>
  <c r="D20" i="1"/>
  <c r="G20" i="1"/>
  <c r="J20" i="1"/>
  <c r="M20" i="1"/>
  <c r="D21" i="1"/>
  <c r="G21" i="1"/>
  <c r="J21" i="1"/>
  <c r="M21" i="1"/>
  <c r="B22" i="1"/>
  <c r="D22" i="1" s="1"/>
  <c r="C22" i="1"/>
  <c r="E22" i="1"/>
  <c r="F22" i="1"/>
  <c r="G22" i="1"/>
  <c r="H22" i="1"/>
  <c r="I22" i="1"/>
  <c r="J22" i="1"/>
  <c r="M22" i="1"/>
  <c r="M99" i="1" s="1"/>
  <c r="D23" i="1"/>
  <c r="G23" i="1"/>
  <c r="J23" i="1"/>
  <c r="M23" i="1"/>
  <c r="D24" i="1"/>
  <c r="G24" i="1"/>
  <c r="J24" i="1"/>
  <c r="M24" i="1"/>
  <c r="D25" i="1"/>
  <c r="G25" i="1"/>
  <c r="J25" i="1"/>
  <c r="M25" i="1"/>
  <c r="D26" i="1"/>
  <c r="G26" i="1"/>
  <c r="J26" i="1"/>
  <c r="M26" i="1"/>
  <c r="D27" i="1"/>
  <c r="G27" i="1"/>
  <c r="J27" i="1"/>
  <c r="M27" i="1"/>
  <c r="B28" i="1"/>
  <c r="D28" i="1" s="1"/>
  <c r="C28" i="1"/>
  <c r="E28" i="1"/>
  <c r="G28" i="1" s="1"/>
  <c r="F28" i="1"/>
  <c r="H28" i="1"/>
  <c r="I28" i="1"/>
  <c r="J28" i="1" s="1"/>
  <c r="M28" i="1"/>
  <c r="D29" i="1"/>
  <c r="G29" i="1"/>
  <c r="J29" i="1"/>
  <c r="M29" i="1"/>
  <c r="D30" i="1"/>
  <c r="G30" i="1"/>
  <c r="J30" i="1"/>
  <c r="M30" i="1"/>
  <c r="D31" i="1"/>
  <c r="G31" i="1"/>
  <c r="J31" i="1"/>
  <c r="M31" i="1"/>
  <c r="D32" i="1"/>
  <c r="G32" i="1"/>
  <c r="J32" i="1"/>
  <c r="M32" i="1"/>
  <c r="D33" i="1"/>
  <c r="G33" i="1"/>
  <c r="J33" i="1"/>
  <c r="M33" i="1"/>
  <c r="D34" i="1"/>
  <c r="G34" i="1"/>
  <c r="J34" i="1"/>
  <c r="M34" i="1"/>
  <c r="D35" i="1"/>
  <c r="G35" i="1"/>
  <c r="J35" i="1"/>
  <c r="M35" i="1"/>
  <c r="D36" i="1"/>
  <c r="G36" i="1"/>
  <c r="J36" i="1"/>
  <c r="M36" i="1"/>
  <c r="D37" i="1"/>
  <c r="G37" i="1"/>
  <c r="J37" i="1"/>
  <c r="M37" i="1"/>
  <c r="D38" i="1"/>
  <c r="G38" i="1"/>
  <c r="J38" i="1"/>
  <c r="M38" i="1"/>
  <c r="D39" i="1"/>
  <c r="G39" i="1"/>
  <c r="J39" i="1"/>
  <c r="M39" i="1"/>
  <c r="B40" i="1"/>
  <c r="C40" i="1"/>
  <c r="E40" i="1"/>
  <c r="F40" i="1"/>
  <c r="H40" i="1"/>
  <c r="I40" i="1"/>
  <c r="K40" i="1"/>
  <c r="L40" i="1"/>
  <c r="D41" i="1"/>
  <c r="D40" i="1" s="1"/>
  <c r="G41" i="1"/>
  <c r="G40" i="1" s="1"/>
  <c r="J41" i="1"/>
  <c r="J40" i="1" s="1"/>
  <c r="M41" i="1"/>
  <c r="M40" i="1" s="1"/>
  <c r="D42" i="1"/>
  <c r="G42" i="1"/>
  <c r="J42" i="1"/>
  <c r="M42" i="1"/>
  <c r="D43" i="1"/>
  <c r="G43" i="1"/>
  <c r="J43" i="1"/>
  <c r="M43" i="1"/>
  <c r="D44" i="1"/>
  <c r="G44" i="1"/>
  <c r="J44" i="1"/>
  <c r="M44" i="1"/>
  <c r="D45" i="1"/>
  <c r="G45" i="1"/>
  <c r="J45" i="1"/>
  <c r="M45" i="1"/>
  <c r="D46" i="1"/>
  <c r="G46" i="1"/>
  <c r="J46" i="1"/>
  <c r="M46" i="1"/>
  <c r="D47" i="1"/>
  <c r="G47" i="1"/>
  <c r="J47" i="1"/>
  <c r="M47" i="1"/>
  <c r="D48" i="1"/>
  <c r="G48" i="1"/>
  <c r="J48" i="1"/>
  <c r="M48" i="1"/>
  <c r="D49" i="1"/>
  <c r="G49" i="1"/>
  <c r="J49" i="1"/>
  <c r="M49" i="1"/>
  <c r="D50" i="1"/>
  <c r="G50" i="1"/>
  <c r="J50" i="1"/>
  <c r="M50" i="1"/>
  <c r="D51" i="1"/>
  <c r="G51" i="1"/>
  <c r="J51" i="1"/>
  <c r="M51" i="1"/>
  <c r="D52" i="1"/>
  <c r="G52" i="1"/>
  <c r="J52" i="1"/>
  <c r="M52" i="1"/>
  <c r="D53" i="1"/>
  <c r="G53" i="1"/>
  <c r="J53" i="1"/>
  <c r="M53" i="1"/>
  <c r="D54" i="1"/>
  <c r="G54" i="1"/>
  <c r="J54" i="1"/>
  <c r="M54" i="1"/>
  <c r="D55" i="1"/>
  <c r="G55" i="1"/>
  <c r="J55" i="1"/>
  <c r="M55" i="1"/>
  <c r="D56" i="1"/>
  <c r="G56" i="1"/>
  <c r="J56" i="1"/>
  <c r="M56" i="1"/>
  <c r="D57" i="1"/>
  <c r="G57" i="1"/>
  <c r="J57" i="1"/>
  <c r="M57" i="1"/>
  <c r="D58" i="1"/>
  <c r="G58" i="1"/>
  <c r="J58" i="1"/>
  <c r="M58" i="1"/>
  <c r="D59" i="1"/>
  <c r="G59" i="1"/>
  <c r="J59" i="1"/>
  <c r="M59" i="1"/>
  <c r="D60" i="1"/>
  <c r="G60" i="1"/>
  <c r="J60" i="1"/>
  <c r="M60" i="1"/>
  <c r="D61" i="1"/>
  <c r="G61" i="1"/>
  <c r="J61" i="1"/>
  <c r="M61" i="1"/>
  <c r="D62" i="1"/>
  <c r="G62" i="1"/>
  <c r="J62" i="1"/>
  <c r="M62" i="1"/>
  <c r="D63" i="1"/>
  <c r="G63" i="1"/>
  <c r="J63" i="1"/>
  <c r="M63" i="1"/>
  <c r="D64" i="1"/>
  <c r="G64" i="1"/>
  <c r="J64" i="1"/>
  <c r="M64" i="1"/>
  <c r="D65" i="1"/>
  <c r="G65" i="1"/>
  <c r="J65" i="1"/>
  <c r="M65" i="1"/>
  <c r="D66" i="1"/>
  <c r="G66" i="1"/>
  <c r="J66" i="1"/>
  <c r="M66" i="1"/>
  <c r="D67" i="1"/>
  <c r="G67" i="1"/>
  <c r="J67" i="1"/>
  <c r="M67" i="1"/>
  <c r="D68" i="1"/>
  <c r="G68" i="1"/>
  <c r="J68" i="1"/>
  <c r="M68" i="1"/>
  <c r="D69" i="1"/>
  <c r="G69" i="1"/>
  <c r="J69" i="1"/>
  <c r="M69" i="1"/>
  <c r="D70" i="1"/>
  <c r="G70" i="1"/>
  <c r="J70" i="1"/>
  <c r="M70" i="1"/>
  <c r="D71" i="1"/>
  <c r="G71" i="1"/>
  <c r="J71" i="1"/>
  <c r="M71" i="1"/>
  <c r="D72" i="1"/>
  <c r="G72" i="1"/>
  <c r="J72" i="1"/>
  <c r="M72" i="1"/>
  <c r="D73" i="1"/>
  <c r="G73" i="1"/>
  <c r="J73" i="1"/>
  <c r="M73" i="1"/>
  <c r="D74" i="1"/>
  <c r="G74" i="1"/>
  <c r="J74" i="1"/>
  <c r="M74" i="1"/>
  <c r="D75" i="1"/>
  <c r="G75" i="1"/>
  <c r="J75" i="1"/>
  <c r="M75" i="1"/>
  <c r="D76" i="1"/>
  <c r="G76" i="1"/>
  <c r="J76" i="1"/>
  <c r="M76" i="1"/>
  <c r="D77" i="1"/>
  <c r="G77" i="1"/>
  <c r="J77" i="1"/>
  <c r="M77" i="1"/>
  <c r="D78" i="1"/>
  <c r="G78" i="1"/>
  <c r="J78" i="1"/>
  <c r="M78" i="1"/>
  <c r="D79" i="1"/>
  <c r="G79" i="1"/>
  <c r="J79" i="1"/>
  <c r="M79" i="1"/>
  <c r="D80" i="1"/>
  <c r="G80" i="1"/>
  <c r="J80" i="1"/>
  <c r="M80" i="1"/>
  <c r="D81" i="1"/>
  <c r="G81" i="1"/>
  <c r="J81" i="1"/>
  <c r="M81" i="1"/>
  <c r="D82" i="1"/>
  <c r="G82" i="1"/>
  <c r="J82" i="1"/>
  <c r="M82" i="1"/>
  <c r="D83" i="1"/>
  <c r="G83" i="1"/>
  <c r="J83" i="1"/>
  <c r="M83" i="1"/>
  <c r="D84" i="1"/>
  <c r="G84" i="1"/>
  <c r="J84" i="1"/>
  <c r="M84" i="1"/>
  <c r="D85" i="1"/>
  <c r="G85" i="1"/>
  <c r="J85" i="1"/>
  <c r="M85" i="1"/>
  <c r="D86" i="1"/>
  <c r="G86" i="1"/>
  <c r="J86" i="1"/>
  <c r="M86" i="1"/>
  <c r="D87" i="1"/>
  <c r="G87" i="1"/>
  <c r="J87" i="1"/>
  <c r="M87" i="1"/>
  <c r="D88" i="1"/>
  <c r="G88" i="1"/>
  <c r="J88" i="1"/>
  <c r="M88" i="1"/>
  <c r="D89" i="1"/>
  <c r="G89" i="1"/>
  <c r="J89" i="1"/>
  <c r="M89" i="1"/>
  <c r="D90" i="1"/>
  <c r="G90" i="1"/>
  <c r="J90" i="1"/>
  <c r="M90" i="1"/>
  <c r="D91" i="1"/>
  <c r="G91" i="1"/>
  <c r="J91" i="1"/>
  <c r="M91" i="1"/>
  <c r="D92" i="1"/>
  <c r="G92" i="1"/>
  <c r="J92" i="1"/>
  <c r="M92" i="1"/>
  <c r="D93" i="1"/>
  <c r="G93" i="1"/>
  <c r="J93" i="1"/>
  <c r="M93" i="1"/>
  <c r="D94" i="1"/>
  <c r="G94" i="1"/>
  <c r="J94" i="1"/>
  <c r="M94" i="1"/>
  <c r="D95" i="1"/>
  <c r="G95" i="1"/>
  <c r="J95" i="1"/>
  <c r="M95" i="1"/>
  <c r="D96" i="1"/>
  <c r="G96" i="1"/>
  <c r="J96" i="1"/>
  <c r="M96" i="1"/>
  <c r="D97" i="1"/>
  <c r="G97" i="1"/>
  <c r="J97" i="1"/>
  <c r="M97" i="1"/>
  <c r="B99" i="1"/>
  <c r="C99" i="1"/>
  <c r="F99" i="1"/>
  <c r="H99" i="1"/>
  <c r="K99" i="1"/>
  <c r="L99" i="1"/>
  <c r="G99" i="1" l="1"/>
  <c r="J99" i="1"/>
  <c r="D99" i="1"/>
  <c r="E99" i="1"/>
</calcChain>
</file>

<file path=xl/sharedStrings.xml><?xml version="1.0" encoding="utf-8"?>
<sst xmlns="http://schemas.openxmlformats.org/spreadsheetml/2006/main" count="111" uniqueCount="102">
  <si>
    <t>FUENTE: REDEC, Secretaría de Desarrollo Institucional, UNAM.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</si>
  <si>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Las actividades de educación continua en su modalidad a distancia permitieron alcanzar una cobertura mayor en las poblaciones beneficiadas.</t>
    </r>
  </si>
  <si>
    <t>T O T A L</t>
  </si>
  <si>
    <t>Unidad de Investigación sobre Representaciones Culturales y Sociales</t>
  </si>
  <si>
    <t>Unidad Académica de Estudios Regionales</t>
  </si>
  <si>
    <t>Secretaría de Desarrollo Institucional</t>
  </si>
  <si>
    <t>Red de Educación Continua</t>
  </si>
  <si>
    <t>Programa Universitario de Investigación en Salud</t>
  </si>
  <si>
    <t>Programa Universitario de Estudios Sobre la Ciudad</t>
  </si>
  <si>
    <t>Programa Universitario de Estudios sobre Educación Superior</t>
  </si>
  <si>
    <t>Programa Universitario de Estudios sobre Democracia, Justicia y Sociedad</t>
  </si>
  <si>
    <t>Programa Universitario de Estudios sobre Asia y África</t>
  </si>
  <si>
    <t>Programa Universitario de Estudios del Desarrollo</t>
  </si>
  <si>
    <t>Programa Universitario de Bioética</t>
  </si>
  <si>
    <t>Instituto de Química</t>
  </si>
  <si>
    <t>Instituto de Investigaciones Sociales</t>
  </si>
  <si>
    <t>Instituto de Investigaciones Jurídicas</t>
  </si>
  <si>
    <t>Instituto de Investigaciones Filológicas</t>
  </si>
  <si>
    <t>Instituto de Investigaciones Económicas</t>
  </si>
  <si>
    <t>Instituto de Investigaciones Biomédicas</t>
  </si>
  <si>
    <t>Instituto de Investigaciones Bibliotecológicas y de la Información</t>
  </si>
  <si>
    <t>Instituto de Investigaciones Bibliográficas</t>
  </si>
  <si>
    <t>Instituto de Investigaciones Antropológicas</t>
  </si>
  <si>
    <t>Instituto de Geofísica</t>
  </si>
  <si>
    <t>Instituto de Energías Renovables</t>
  </si>
  <si>
    <t>Instituto de Ciencias Aplicadas y Tecnología</t>
  </si>
  <si>
    <t>Instituto de Astronomía</t>
  </si>
  <si>
    <t>Dirección General del Deporte Universitario</t>
  </si>
  <si>
    <t>Dirección General de Planeación</t>
  </si>
  <si>
    <t>Dirección General de Divulgación de la Ciencia</t>
  </si>
  <si>
    <t>Dirección General de Cómputo y de Tecnologías de Información y Comunicación</t>
  </si>
  <si>
    <t>Dirección General de Bibliotecas y Servicios Digitales de Información</t>
  </si>
  <si>
    <t>Dirección General de Artes Visuales</t>
  </si>
  <si>
    <t>Dirección General de Actividades Cinematográficas - Filmoteca UNAM</t>
  </si>
  <si>
    <t>Dirección de Literatura y Fomento a la Lectura</t>
  </si>
  <si>
    <t>Defensoría de los Derechos Universitarios, Igualdad y Atención de la Violencia de Género</t>
  </si>
  <si>
    <t>Coordinación General de Estudios de Posgrado</t>
  </si>
  <si>
    <t>Coordinación de Universidad Abierta, Innovación Educativa y Educación a Distancia/Plataforma Aprende +</t>
  </si>
  <si>
    <t>Coordinación de Universidad Abierta, Innovación Educativa y Educación a Distancia</t>
  </si>
  <si>
    <t>Centros de Capacitación Ejecutiva e Idiomas - Fundación UNAM &amp; FES Acatlán</t>
  </si>
  <si>
    <t>Centro Regional de Investigaciones Multidisciplinarias</t>
  </si>
  <si>
    <t>Centro Peninsular en Humanidades y Ciencias Sociales</t>
  </si>
  <si>
    <t>Centro de Investigaciones y Estudios de Género</t>
  </si>
  <si>
    <t>Centro de Investigaciones sobre América Latina y el Caribe</t>
  </si>
  <si>
    <t>Centro de Investigaciones sobre América del Norte</t>
  </si>
  <si>
    <t>Centro de Investigaciones Multidisciplinarias sobre Chiapas y la Frontera Sur</t>
  </si>
  <si>
    <t>Centro de Investigaciones Interdisciplinarias en Ciencias y Humanidades</t>
  </si>
  <si>
    <t>Centro de Investigaciones en Geografía Ambiental</t>
  </si>
  <si>
    <t>Centro de Física Aplicada y Tecnología Avanzada</t>
  </si>
  <si>
    <t>Centro de Estudios Mexicanos - UNAM Tucson</t>
  </si>
  <si>
    <t>Centro de Estudios Mexicanos - UNAM Sudáfrica</t>
  </si>
  <si>
    <t>Centro de Estudios Mexicanos - UNAM Reino Unido</t>
  </si>
  <si>
    <t>Centro de Estudios Mexicanos - UNAM Los Ángeles</t>
  </si>
  <si>
    <t>Centro de Estudios Mexicanos - UNAM España</t>
  </si>
  <si>
    <t>Centro de Estudios Mexicanos - UNAM Costa Rica</t>
  </si>
  <si>
    <t>Centro de Estudios Mexicanos - UNAM Boston</t>
  </si>
  <si>
    <t>Centro de Estudios Mexicanos - UNAM Alemania</t>
  </si>
  <si>
    <t>Centro de Enseñanza para Extranjeros</t>
  </si>
  <si>
    <t>Centro de Ciencias de la Atmósfera</t>
  </si>
  <si>
    <t>Casa Universitaria del Libro</t>
  </si>
  <si>
    <t>OTRAS ENTIDADES</t>
  </si>
  <si>
    <t>Escuela Nacional de Trabajo Social</t>
  </si>
  <si>
    <t>Escuela Nacional de Lenguas, Lingüística y Traducción</t>
  </si>
  <si>
    <t>Escuela Nacional de Estudios Superiores, Unidad Morelia</t>
  </si>
  <si>
    <t>Escuela Nacional de Estudios Superiores, Unidad Mérida</t>
  </si>
  <si>
    <t>Escuela Nacional de Estudios Superiores, Unidad León - Extensión San Miguel de Allende</t>
  </si>
  <si>
    <t>Escuela Nacional de Estudios Superiores, Unidad León</t>
  </si>
  <si>
    <t>Escuela Nacional de Estudios Superiores, Unidad Juriquilla</t>
  </si>
  <si>
    <t>Escuela Nacional de Artes Cinematográficas</t>
  </si>
  <si>
    <t>Escuela Nacional Colegio de Ciencias y Humanidades</t>
  </si>
  <si>
    <t>Escuela de Extensión Universitaria - UNAM Chicago</t>
  </si>
  <si>
    <t>Escuela de Extensión Universitaria - UNAM Canadá</t>
  </si>
  <si>
    <t>ESCUELAS</t>
  </si>
  <si>
    <t>Facultad de Estudios Superiores Zaragoza</t>
  </si>
  <si>
    <t>Facultad de Estudios Superiores Iztacala</t>
  </si>
  <si>
    <t>Facultad de Estudios Superiores Cuautitlán</t>
  </si>
  <si>
    <t>Facultad de Estudios Superiores Aragón</t>
  </si>
  <si>
    <t>Facultad de Estudios Superiores Acatlán</t>
  </si>
  <si>
    <t>UNIDADES MULTIDISCIPLINARIAS</t>
  </si>
  <si>
    <t>Facultad de Química</t>
  </si>
  <si>
    <t>Facultad de Psicología</t>
  </si>
  <si>
    <t>Facultad de Odontología</t>
  </si>
  <si>
    <t>Facultad de Música</t>
  </si>
  <si>
    <t>Facultad de Medicina Veterinaria y Zootecnia</t>
  </si>
  <si>
    <t>Facultad de Medicina</t>
  </si>
  <si>
    <t>Facultad de Ingeniería</t>
  </si>
  <si>
    <t>Facultad de Filosofía y Letras</t>
  </si>
  <si>
    <t>Facultad de Derecho</t>
  </si>
  <si>
    <t>Facultad de Contaduría y Administración</t>
  </si>
  <si>
    <t>Facultad de Ciencias Políticas y Sociales</t>
  </si>
  <si>
    <t>Facultad de Ciencias</t>
  </si>
  <si>
    <t>Facultad de Arquitectura</t>
  </si>
  <si>
    <t>FACULTADES</t>
  </si>
  <si>
    <t>Total</t>
  </si>
  <si>
    <t>Internacional</t>
  </si>
  <si>
    <t>Nacional</t>
  </si>
  <si>
    <t>Ponentes</t>
  </si>
  <si>
    <t>Horas</t>
  </si>
  <si>
    <t>Beneficiados directos</t>
  </si>
  <si>
    <t>Actividades</t>
  </si>
  <si>
    <r>
      <t>CURSOS</t>
    </r>
    <r>
      <rPr>
        <b/>
        <vertAlign val="superscript"/>
        <sz val="10"/>
        <rFont val="Arial"/>
        <family val="2"/>
      </rPr>
      <t>a</t>
    </r>
  </si>
  <si>
    <t>UNAM. EDUCACIÓN CONTINUA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</si>
</sst>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sz val="10"/>
      <color rgb="FF212529"/>
      <name val="Arial"/>
      <family val="2"/>
    </font>
    <font>
      <sz val="10"/>
      <color theme="1"/>
      <name val="Arial"/>
      <family val="2"/>
    </font>
    <font>
      <b/>
      <sz val="10"/>
      <color rgb="FF212529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>
      <alignment vertical="center"/>
    </xf>
    <xf numFmtId="0" fontId="1" fillId="0" borderId="0"/>
  </cellStyleXfs>
  <cellXfs count="28">
    <xf numFmtId="0" fontId="0" fillId="0" borderId="0" xfId="0"/>
    <xf numFmtId="0" fontId="2" fillId="0" borderId="0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top" wrapText="1"/>
    </xf>
    <xf numFmtId="3" fontId="6" fillId="0" borderId="0" xfId="0" applyNumberFormat="1" applyFont="1" applyFill="1" applyBorder="1"/>
    <xf numFmtId="3" fontId="1" fillId="0" borderId="0" xfId="1" applyNumberFormat="1" applyBorder="1" applyAlignment="1">
      <alignment vertical="center"/>
    </xf>
    <xf numFmtId="3" fontId="1" fillId="0" borderId="0" xfId="1" applyNumberFormat="1" applyFill="1" applyBorder="1" applyAlignment="1">
      <alignment vertical="center"/>
    </xf>
    <xf numFmtId="3" fontId="7" fillId="0" borderId="0" xfId="0" applyNumberFormat="1" applyFont="1" applyFill="1" applyBorder="1" applyAlignment="1">
      <alignment vertical="top" wrapText="1"/>
    </xf>
    <xf numFmtId="3" fontId="8" fillId="0" borderId="0" xfId="0" applyNumberFormat="1" applyFont="1" applyFill="1" applyBorder="1"/>
    <xf numFmtId="0" fontId="4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1" fillId="0" borderId="0" xfId="1" applyBorder="1" applyAlignment="1">
      <alignment vertical="center"/>
    </xf>
    <xf numFmtId="0" fontId="9" fillId="2" borderId="0" xfId="2" applyFont="1" applyFill="1" applyBorder="1" applyAlignment="1">
      <alignment horizontal="left" vertical="center"/>
    </xf>
    <xf numFmtId="1" fontId="9" fillId="2" borderId="0" xfId="3" applyNumberFormat="1" applyFont="1" applyFill="1" applyBorder="1" applyAlignment="1">
      <alignment horizontal="center" vertical="center"/>
    </xf>
    <xf numFmtId="1" fontId="9" fillId="2" borderId="0" xfId="3" applyNumberFormat="1" applyFont="1" applyFill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4" fillId="0" borderId="0" xfId="1" applyFont="1" applyBorder="1" applyAlignment="1">
      <alignment vertical="center"/>
    </xf>
    <xf numFmtId="3" fontId="4" fillId="0" borderId="0" xfId="1" applyNumberFormat="1" applyFont="1" applyFill="1" applyBorder="1" applyAlignment="1">
      <alignment vertical="center"/>
    </xf>
    <xf numFmtId="3" fontId="4" fillId="0" borderId="0" xfId="1" applyNumberFormat="1" applyFont="1" applyBorder="1" applyAlignment="1">
      <alignment vertical="center"/>
    </xf>
    <xf numFmtId="0" fontId="1" fillId="0" borderId="0" xfId="1" applyFill="1" applyBorder="1" applyAlignment="1">
      <alignment horizontal="left" vertical="center" indent="1"/>
    </xf>
    <xf numFmtId="0" fontId="1" fillId="0" borderId="0" xfId="1" applyFont="1" applyFill="1" applyBorder="1" applyAlignment="1">
      <alignment horizontal="left" vertical="center" indent="1"/>
    </xf>
    <xf numFmtId="3" fontId="1" fillId="0" borderId="0" xfId="1" applyNumberFormat="1" applyFont="1" applyFill="1" applyBorder="1" applyAlignment="1">
      <alignment vertical="center"/>
    </xf>
    <xf numFmtId="0" fontId="1" fillId="0" borderId="0" xfId="1" applyFill="1" applyBorder="1" applyAlignment="1">
      <alignment vertical="center"/>
    </xf>
    <xf numFmtId="0" fontId="4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vertical="center"/>
    </xf>
    <xf numFmtId="0" fontId="4" fillId="2" borderId="0" xfId="2" applyFont="1" applyFill="1" applyBorder="1" applyAlignment="1">
      <alignment horizontal="left" vertical="center"/>
    </xf>
    <xf numFmtId="3" fontId="4" fillId="2" borderId="0" xfId="1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</cellXfs>
  <cellStyles count="4">
    <cellStyle name="Normal" xfId="0" builtinId="0"/>
    <cellStyle name="Normal 2" xfId="1"/>
    <cellStyle name="Normal 2 2" xfId="3"/>
    <cellStyle name="Normal_Cursos99_fi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N161"/>
  <sheetViews>
    <sheetView tabSelected="1" zoomScaleNormal="100" zoomScaleSheetLayoutView="90" workbookViewId="0">
      <selection sqref="A1:M1"/>
    </sheetView>
  </sheetViews>
  <sheetFormatPr baseColWidth="10" defaultColWidth="11.42578125" defaultRowHeight="12.75" x14ac:dyDescent="0.25"/>
  <cols>
    <col min="1" max="1" width="80.7109375" style="10" customWidth="1"/>
    <col min="2" max="4" width="10.85546875" style="10" customWidth="1"/>
    <col min="5" max="5" width="10.85546875" style="22" customWidth="1"/>
    <col min="6" max="6" width="10.85546875" style="10" customWidth="1"/>
    <col min="7" max="7" width="10.85546875" style="22" customWidth="1"/>
    <col min="8" max="13" width="10.85546875" style="10" customWidth="1"/>
    <col min="14" max="16384" width="11.42578125" style="10"/>
  </cols>
  <sheetData>
    <row r="1" spans="1:13" ht="15" customHeight="1" x14ac:dyDescent="0.25">
      <c r="A1" s="9" t="s">
        <v>101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15" customHeight="1" x14ac:dyDescent="0.25">
      <c r="A2" s="9" t="s">
        <v>100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 ht="15" customHeight="1" x14ac:dyDescent="0.25">
      <c r="A3" s="9">
        <v>2021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</row>
    <row r="5" spans="1:13" ht="15" customHeight="1" x14ac:dyDescent="0.25">
      <c r="A5" s="11"/>
      <c r="B5" s="12" t="s">
        <v>99</v>
      </c>
      <c r="C5" s="12"/>
      <c r="D5" s="12"/>
      <c r="E5" s="12" t="s">
        <v>98</v>
      </c>
      <c r="F5" s="12"/>
      <c r="G5" s="12"/>
      <c r="H5" s="12" t="s">
        <v>97</v>
      </c>
      <c r="I5" s="12"/>
      <c r="J5" s="12"/>
      <c r="K5" s="12" t="s">
        <v>96</v>
      </c>
      <c r="L5" s="12"/>
      <c r="M5" s="12"/>
    </row>
    <row r="6" spans="1:13" ht="15" customHeight="1" x14ac:dyDescent="0.25">
      <c r="A6" s="11"/>
      <c r="B6" s="13" t="s">
        <v>95</v>
      </c>
      <c r="C6" s="13" t="s">
        <v>94</v>
      </c>
      <c r="D6" s="13" t="s">
        <v>93</v>
      </c>
      <c r="E6" s="13" t="s">
        <v>95</v>
      </c>
      <c r="F6" s="13" t="s">
        <v>94</v>
      </c>
      <c r="G6" s="13" t="s">
        <v>93</v>
      </c>
      <c r="H6" s="13" t="s">
        <v>95</v>
      </c>
      <c r="I6" s="13" t="s">
        <v>94</v>
      </c>
      <c r="J6" s="13" t="s">
        <v>93</v>
      </c>
      <c r="K6" s="13" t="s">
        <v>95</v>
      </c>
      <c r="L6" s="13" t="s">
        <v>94</v>
      </c>
      <c r="M6" s="13" t="s">
        <v>93</v>
      </c>
    </row>
    <row r="7" spans="1:13" ht="9" customHeight="1" x14ac:dyDescent="0.25">
      <c r="B7" s="14"/>
      <c r="C7" s="14"/>
      <c r="D7" s="14"/>
      <c r="E7" s="15"/>
      <c r="F7" s="14"/>
      <c r="G7" s="15"/>
      <c r="H7" s="14"/>
      <c r="I7" s="14"/>
      <c r="J7" s="14"/>
      <c r="K7" s="14"/>
    </row>
    <row r="8" spans="1:13" ht="15" customHeight="1" x14ac:dyDescent="0.25">
      <c r="A8" s="16" t="s">
        <v>92</v>
      </c>
      <c r="B8" s="17">
        <f>SUM(B9:B21)</f>
        <v>640</v>
      </c>
      <c r="C8" s="18">
        <f>SUM(C9:C21)</f>
        <v>12</v>
      </c>
      <c r="D8" s="18">
        <f t="shared" ref="D8:D39" si="0">SUM(B8:C8)</f>
        <v>652</v>
      </c>
      <c r="E8" s="17">
        <f>SUM(E9:E21)</f>
        <v>32787</v>
      </c>
      <c r="F8" s="18">
        <f>SUM(F9:F21)</f>
        <v>1288</v>
      </c>
      <c r="G8" s="17">
        <f t="shared" ref="G8:G39" si="1">SUM(E8:F8)</f>
        <v>34075</v>
      </c>
      <c r="H8" s="6">
        <f>SUM(H9:H21)</f>
        <v>44315</v>
      </c>
      <c r="I8" s="6">
        <f>SUM(I9:I21)</f>
        <v>326</v>
      </c>
      <c r="J8" s="18">
        <f t="shared" ref="J8:J39" si="2">SUM(H8:I8)</f>
        <v>44641</v>
      </c>
      <c r="K8" s="18">
        <v>2343</v>
      </c>
      <c r="L8" s="18">
        <v>31</v>
      </c>
      <c r="M8" s="18">
        <f t="shared" ref="M8:M39" si="3">SUM(K8:L8)</f>
        <v>2374</v>
      </c>
    </row>
    <row r="9" spans="1:13" ht="15" customHeight="1" x14ac:dyDescent="0.25">
      <c r="A9" s="19" t="s">
        <v>91</v>
      </c>
      <c r="B9" s="5">
        <v>14</v>
      </c>
      <c r="C9" s="5">
        <v>3</v>
      </c>
      <c r="D9" s="5">
        <f t="shared" si="0"/>
        <v>17</v>
      </c>
      <c r="E9" s="5">
        <v>643</v>
      </c>
      <c r="F9" s="5">
        <v>7</v>
      </c>
      <c r="G9" s="5">
        <f t="shared" si="1"/>
        <v>650</v>
      </c>
      <c r="H9" s="2">
        <v>359</v>
      </c>
      <c r="I9" s="2">
        <v>77</v>
      </c>
      <c r="J9" s="5">
        <f t="shared" si="2"/>
        <v>436</v>
      </c>
      <c r="K9" s="5">
        <v>97</v>
      </c>
      <c r="L9" s="5">
        <v>19</v>
      </c>
      <c r="M9" s="5">
        <f t="shared" si="3"/>
        <v>116</v>
      </c>
    </row>
    <row r="10" spans="1:13" ht="15" customHeight="1" x14ac:dyDescent="0.25">
      <c r="A10" s="19" t="s">
        <v>90</v>
      </c>
      <c r="B10" s="5">
        <v>14</v>
      </c>
      <c r="C10" s="5">
        <v>1</v>
      </c>
      <c r="D10" s="5">
        <f t="shared" si="0"/>
        <v>15</v>
      </c>
      <c r="E10" s="5">
        <v>631</v>
      </c>
      <c r="F10" s="5">
        <v>2</v>
      </c>
      <c r="G10" s="5">
        <f t="shared" si="1"/>
        <v>633</v>
      </c>
      <c r="H10" s="2">
        <v>431</v>
      </c>
      <c r="I10" s="2">
        <v>23</v>
      </c>
      <c r="J10" s="5">
        <f t="shared" si="2"/>
        <v>454</v>
      </c>
      <c r="K10" s="5">
        <v>18</v>
      </c>
      <c r="L10" s="5">
        <v>1</v>
      </c>
      <c r="M10" s="5">
        <f t="shared" si="3"/>
        <v>19</v>
      </c>
    </row>
    <row r="11" spans="1:13" s="22" customFormat="1" ht="15" customHeight="1" x14ac:dyDescent="0.25">
      <c r="A11" s="20" t="s">
        <v>89</v>
      </c>
      <c r="B11" s="5">
        <v>48</v>
      </c>
      <c r="C11" s="5">
        <v>0</v>
      </c>
      <c r="D11" s="5">
        <f t="shared" si="0"/>
        <v>48</v>
      </c>
      <c r="E11" s="5">
        <v>12733</v>
      </c>
      <c r="F11" s="5">
        <v>0</v>
      </c>
      <c r="G11" s="5">
        <f t="shared" si="1"/>
        <v>12733</v>
      </c>
      <c r="H11" s="2">
        <v>1274</v>
      </c>
      <c r="I11" s="2">
        <v>0</v>
      </c>
      <c r="J11" s="5">
        <f t="shared" si="2"/>
        <v>1274</v>
      </c>
      <c r="K11" s="21">
        <v>53</v>
      </c>
      <c r="L11" s="5">
        <v>0</v>
      </c>
      <c r="M11" s="5">
        <f t="shared" si="3"/>
        <v>53</v>
      </c>
    </row>
    <row r="12" spans="1:13" s="22" customFormat="1" ht="15" customHeight="1" x14ac:dyDescent="0.25">
      <c r="A12" s="20" t="s">
        <v>88</v>
      </c>
      <c r="B12" s="5">
        <v>140</v>
      </c>
      <c r="C12" s="5">
        <v>0</v>
      </c>
      <c r="D12" s="5">
        <f t="shared" si="0"/>
        <v>140</v>
      </c>
      <c r="E12" s="5">
        <v>1513</v>
      </c>
      <c r="F12" s="5">
        <v>0</v>
      </c>
      <c r="G12" s="5">
        <f t="shared" si="1"/>
        <v>1513</v>
      </c>
      <c r="H12" s="2">
        <v>2908</v>
      </c>
      <c r="I12" s="2">
        <v>0</v>
      </c>
      <c r="J12" s="5">
        <f t="shared" si="2"/>
        <v>2908</v>
      </c>
      <c r="K12" s="21">
        <v>286</v>
      </c>
      <c r="L12" s="5">
        <v>0</v>
      </c>
      <c r="M12" s="5">
        <f t="shared" si="3"/>
        <v>286</v>
      </c>
    </row>
    <row r="13" spans="1:13" s="22" customFormat="1" ht="15" customHeight="1" x14ac:dyDescent="0.25">
      <c r="A13" s="20" t="s">
        <v>87</v>
      </c>
      <c r="B13" s="5">
        <v>29</v>
      </c>
      <c r="C13" s="5">
        <v>0</v>
      </c>
      <c r="D13" s="5">
        <f t="shared" si="0"/>
        <v>29</v>
      </c>
      <c r="E13" s="5">
        <v>1772</v>
      </c>
      <c r="F13" s="5">
        <v>0</v>
      </c>
      <c r="G13" s="5">
        <f t="shared" si="1"/>
        <v>1772</v>
      </c>
      <c r="H13" s="2">
        <v>580</v>
      </c>
      <c r="I13" s="2">
        <v>0</v>
      </c>
      <c r="J13" s="5">
        <f t="shared" si="2"/>
        <v>580</v>
      </c>
      <c r="K13" s="5">
        <v>35</v>
      </c>
      <c r="L13" s="5">
        <v>0</v>
      </c>
      <c r="M13" s="5">
        <f t="shared" si="3"/>
        <v>35</v>
      </c>
    </row>
    <row r="14" spans="1:13" s="22" customFormat="1" ht="15" customHeight="1" x14ac:dyDescent="0.25">
      <c r="A14" s="19" t="s">
        <v>86</v>
      </c>
      <c r="B14" s="5">
        <v>30</v>
      </c>
      <c r="C14" s="5">
        <v>6</v>
      </c>
      <c r="D14" s="5">
        <f t="shared" si="0"/>
        <v>36</v>
      </c>
      <c r="E14" s="5">
        <v>321</v>
      </c>
      <c r="F14" s="5">
        <v>114</v>
      </c>
      <c r="G14" s="5">
        <f t="shared" si="1"/>
        <v>435</v>
      </c>
      <c r="H14" s="2">
        <v>1229</v>
      </c>
      <c r="I14" s="2">
        <v>201</v>
      </c>
      <c r="J14" s="5">
        <f t="shared" si="2"/>
        <v>1430</v>
      </c>
      <c r="K14" s="5">
        <v>58</v>
      </c>
      <c r="L14" s="5">
        <v>0</v>
      </c>
      <c r="M14" s="5">
        <f t="shared" si="3"/>
        <v>58</v>
      </c>
    </row>
    <row r="15" spans="1:13" ht="15" customHeight="1" x14ac:dyDescent="0.25">
      <c r="A15" s="19" t="s">
        <v>85</v>
      </c>
      <c r="B15" s="5">
        <v>119</v>
      </c>
      <c r="C15" s="5">
        <v>0</v>
      </c>
      <c r="D15" s="5">
        <f t="shared" si="0"/>
        <v>119</v>
      </c>
      <c r="E15" s="5">
        <v>1924</v>
      </c>
      <c r="F15" s="5">
        <v>0</v>
      </c>
      <c r="G15" s="5">
        <f t="shared" si="1"/>
        <v>1924</v>
      </c>
      <c r="H15" s="2">
        <v>2841</v>
      </c>
      <c r="I15" s="2">
        <v>0</v>
      </c>
      <c r="J15" s="5">
        <f t="shared" si="2"/>
        <v>2841</v>
      </c>
      <c r="K15" s="5">
        <v>126</v>
      </c>
      <c r="L15" s="5">
        <v>0</v>
      </c>
      <c r="M15" s="5">
        <f t="shared" si="3"/>
        <v>126</v>
      </c>
    </row>
    <row r="16" spans="1:13" ht="15" customHeight="1" x14ac:dyDescent="0.25">
      <c r="A16" s="19" t="s">
        <v>84</v>
      </c>
      <c r="B16" s="5">
        <v>83</v>
      </c>
      <c r="C16" s="5">
        <v>0</v>
      </c>
      <c r="D16" s="5">
        <f t="shared" si="0"/>
        <v>83</v>
      </c>
      <c r="E16" s="5">
        <v>5701</v>
      </c>
      <c r="F16" s="5">
        <v>0</v>
      </c>
      <c r="G16" s="5">
        <f t="shared" si="1"/>
        <v>5701</v>
      </c>
      <c r="H16" s="2">
        <v>32037</v>
      </c>
      <c r="I16" s="2">
        <v>0</v>
      </c>
      <c r="J16" s="5">
        <f t="shared" si="2"/>
        <v>32037</v>
      </c>
      <c r="K16" s="5">
        <v>1269</v>
      </c>
      <c r="L16" s="5">
        <v>0</v>
      </c>
      <c r="M16" s="5">
        <f t="shared" si="3"/>
        <v>1269</v>
      </c>
    </row>
    <row r="17" spans="1:13" ht="15" customHeight="1" x14ac:dyDescent="0.25">
      <c r="A17" s="19" t="s">
        <v>83</v>
      </c>
      <c r="B17" s="5">
        <v>42</v>
      </c>
      <c r="C17" s="5">
        <v>0</v>
      </c>
      <c r="D17" s="5">
        <f t="shared" si="0"/>
        <v>42</v>
      </c>
      <c r="E17" s="5">
        <v>3763</v>
      </c>
      <c r="F17" s="5">
        <v>908</v>
      </c>
      <c r="G17" s="5">
        <f t="shared" si="1"/>
        <v>4671</v>
      </c>
      <c r="H17" s="2">
        <v>355</v>
      </c>
      <c r="I17" s="2">
        <v>6</v>
      </c>
      <c r="J17" s="5">
        <f t="shared" si="2"/>
        <v>361</v>
      </c>
      <c r="K17" s="5">
        <v>235</v>
      </c>
      <c r="L17" s="5">
        <v>8</v>
      </c>
      <c r="M17" s="5">
        <f t="shared" si="3"/>
        <v>243</v>
      </c>
    </row>
    <row r="18" spans="1:13" ht="15" customHeight="1" x14ac:dyDescent="0.25">
      <c r="A18" s="19" t="s">
        <v>82</v>
      </c>
      <c r="B18" s="5">
        <v>24</v>
      </c>
      <c r="C18" s="5">
        <v>0</v>
      </c>
      <c r="D18" s="5">
        <f t="shared" si="0"/>
        <v>24</v>
      </c>
      <c r="E18" s="5">
        <v>585</v>
      </c>
      <c r="F18" s="5">
        <v>0</v>
      </c>
      <c r="G18" s="5">
        <f t="shared" si="1"/>
        <v>585</v>
      </c>
      <c r="H18" s="2">
        <v>1039</v>
      </c>
      <c r="I18" s="2">
        <v>0</v>
      </c>
      <c r="J18" s="5">
        <f t="shared" si="2"/>
        <v>1039</v>
      </c>
      <c r="K18" s="5">
        <v>19</v>
      </c>
      <c r="L18" s="5">
        <v>0</v>
      </c>
      <c r="M18" s="5">
        <f t="shared" si="3"/>
        <v>19</v>
      </c>
    </row>
    <row r="19" spans="1:13" ht="15" customHeight="1" x14ac:dyDescent="0.25">
      <c r="A19" s="19" t="s">
        <v>81</v>
      </c>
      <c r="B19" s="5">
        <v>35</v>
      </c>
      <c r="C19" s="4">
        <v>2</v>
      </c>
      <c r="D19" s="5">
        <f t="shared" si="0"/>
        <v>37</v>
      </c>
      <c r="E19" s="5">
        <v>2095</v>
      </c>
      <c r="F19" s="5">
        <v>257</v>
      </c>
      <c r="G19" s="5">
        <f t="shared" si="1"/>
        <v>2352</v>
      </c>
      <c r="H19" s="2">
        <v>160</v>
      </c>
      <c r="I19" s="2">
        <v>19</v>
      </c>
      <c r="J19" s="5">
        <f t="shared" si="2"/>
        <v>179</v>
      </c>
      <c r="K19" s="4">
        <v>83</v>
      </c>
      <c r="L19" s="4">
        <v>3</v>
      </c>
      <c r="M19" s="5">
        <f t="shared" si="3"/>
        <v>86</v>
      </c>
    </row>
    <row r="20" spans="1:13" ht="15" customHeight="1" x14ac:dyDescent="0.25">
      <c r="A20" s="19" t="s">
        <v>80</v>
      </c>
      <c r="B20" s="5">
        <v>38</v>
      </c>
      <c r="C20" s="4">
        <v>0</v>
      </c>
      <c r="D20" s="5">
        <f t="shared" si="0"/>
        <v>38</v>
      </c>
      <c r="E20" s="5">
        <v>656</v>
      </c>
      <c r="F20" s="5">
        <v>0</v>
      </c>
      <c r="G20" s="5">
        <f t="shared" si="1"/>
        <v>656</v>
      </c>
      <c r="H20" s="2">
        <v>721</v>
      </c>
      <c r="I20" s="2">
        <v>0</v>
      </c>
      <c r="J20" s="5">
        <f t="shared" si="2"/>
        <v>721</v>
      </c>
      <c r="K20" s="4">
        <v>38</v>
      </c>
      <c r="L20" s="4">
        <v>0</v>
      </c>
      <c r="M20" s="5">
        <f t="shared" si="3"/>
        <v>38</v>
      </c>
    </row>
    <row r="21" spans="1:13" ht="15" customHeight="1" x14ac:dyDescent="0.25">
      <c r="A21" s="19" t="s">
        <v>79</v>
      </c>
      <c r="B21" s="5">
        <v>24</v>
      </c>
      <c r="C21" s="4">
        <v>0</v>
      </c>
      <c r="D21" s="5">
        <f t="shared" si="0"/>
        <v>24</v>
      </c>
      <c r="E21" s="5">
        <v>450</v>
      </c>
      <c r="F21" s="5">
        <v>0</v>
      </c>
      <c r="G21" s="5">
        <f t="shared" si="1"/>
        <v>450</v>
      </c>
      <c r="H21" s="2">
        <v>381</v>
      </c>
      <c r="I21" s="2">
        <v>0</v>
      </c>
      <c r="J21" s="5">
        <f t="shared" si="2"/>
        <v>381</v>
      </c>
      <c r="K21" s="4">
        <v>26</v>
      </c>
      <c r="L21" s="4">
        <v>0</v>
      </c>
      <c r="M21" s="5">
        <f t="shared" si="3"/>
        <v>26</v>
      </c>
    </row>
    <row r="22" spans="1:13" ht="15" customHeight="1" x14ac:dyDescent="0.2">
      <c r="A22" s="23" t="s">
        <v>78</v>
      </c>
      <c r="B22" s="17">
        <f>SUM(B23:B27)</f>
        <v>546</v>
      </c>
      <c r="C22" s="17">
        <f>SUM(C23:C27)</f>
        <v>26</v>
      </c>
      <c r="D22" s="18">
        <f t="shared" si="0"/>
        <v>572</v>
      </c>
      <c r="E22" s="17">
        <f>SUM(E23:E27)</f>
        <v>14633</v>
      </c>
      <c r="F22" s="17">
        <f>SUM(F23:F27)</f>
        <v>499</v>
      </c>
      <c r="G22" s="17">
        <f t="shared" si="1"/>
        <v>15132</v>
      </c>
      <c r="H22" s="7">
        <f>SUM(H23:H27)</f>
        <v>16665</v>
      </c>
      <c r="I22" s="7">
        <f>SUM(I23:I27)</f>
        <v>1040</v>
      </c>
      <c r="J22" s="18">
        <f t="shared" si="2"/>
        <v>17705</v>
      </c>
      <c r="K22" s="17">
        <v>705</v>
      </c>
      <c r="L22" s="17">
        <v>0</v>
      </c>
      <c r="M22" s="18">
        <f t="shared" si="3"/>
        <v>705</v>
      </c>
    </row>
    <row r="23" spans="1:13" ht="15" customHeight="1" x14ac:dyDescent="0.25">
      <c r="A23" s="20" t="s">
        <v>77</v>
      </c>
      <c r="B23" s="5">
        <v>30</v>
      </c>
      <c r="C23" s="4">
        <v>0</v>
      </c>
      <c r="D23" s="5">
        <f t="shared" si="0"/>
        <v>30</v>
      </c>
      <c r="E23" s="5">
        <v>375</v>
      </c>
      <c r="F23" s="5">
        <v>0</v>
      </c>
      <c r="G23" s="5">
        <f t="shared" si="1"/>
        <v>375</v>
      </c>
      <c r="H23" s="2">
        <v>930</v>
      </c>
      <c r="I23" s="2">
        <v>0</v>
      </c>
      <c r="J23" s="5">
        <f t="shared" si="2"/>
        <v>930</v>
      </c>
      <c r="K23" s="4">
        <v>34</v>
      </c>
      <c r="L23" s="4">
        <v>0</v>
      </c>
      <c r="M23" s="5">
        <f t="shared" si="3"/>
        <v>34</v>
      </c>
    </row>
    <row r="24" spans="1:13" ht="15" customHeight="1" x14ac:dyDescent="0.25">
      <c r="A24" s="20" t="s">
        <v>76</v>
      </c>
      <c r="B24" s="5">
        <v>358</v>
      </c>
      <c r="C24" s="4">
        <v>0</v>
      </c>
      <c r="D24" s="5">
        <f t="shared" si="0"/>
        <v>358</v>
      </c>
      <c r="E24" s="5">
        <v>10839</v>
      </c>
      <c r="F24" s="5">
        <v>0</v>
      </c>
      <c r="G24" s="5">
        <f t="shared" si="1"/>
        <v>10839</v>
      </c>
      <c r="H24" s="2">
        <v>11712</v>
      </c>
      <c r="I24" s="2">
        <v>0</v>
      </c>
      <c r="J24" s="5">
        <f t="shared" si="2"/>
        <v>11712</v>
      </c>
      <c r="K24" s="4">
        <v>360</v>
      </c>
      <c r="L24" s="4">
        <v>0</v>
      </c>
      <c r="M24" s="5">
        <f t="shared" si="3"/>
        <v>360</v>
      </c>
    </row>
    <row r="25" spans="1:13" s="22" customFormat="1" ht="15" customHeight="1" x14ac:dyDescent="0.25">
      <c r="A25" s="20" t="s">
        <v>75</v>
      </c>
      <c r="B25" s="5">
        <v>13</v>
      </c>
      <c r="C25" s="5">
        <v>0</v>
      </c>
      <c r="D25" s="5">
        <f t="shared" si="0"/>
        <v>13</v>
      </c>
      <c r="E25" s="5">
        <v>199</v>
      </c>
      <c r="F25" s="5">
        <v>0</v>
      </c>
      <c r="G25" s="5">
        <f t="shared" si="1"/>
        <v>199</v>
      </c>
      <c r="H25" s="2">
        <v>284</v>
      </c>
      <c r="I25" s="2">
        <v>0</v>
      </c>
      <c r="J25" s="5">
        <f t="shared" si="2"/>
        <v>284</v>
      </c>
      <c r="K25" s="4">
        <v>17</v>
      </c>
      <c r="L25" s="4">
        <v>0</v>
      </c>
      <c r="M25" s="5">
        <f t="shared" si="3"/>
        <v>17</v>
      </c>
    </row>
    <row r="26" spans="1:13" ht="15" customHeight="1" x14ac:dyDescent="0.25">
      <c r="A26" s="20" t="s">
        <v>74</v>
      </c>
      <c r="B26" s="5">
        <v>88</v>
      </c>
      <c r="C26" s="4">
        <v>26</v>
      </c>
      <c r="D26" s="5">
        <f t="shared" si="0"/>
        <v>114</v>
      </c>
      <c r="E26" s="5">
        <v>2365</v>
      </c>
      <c r="F26" s="5">
        <v>499</v>
      </c>
      <c r="G26" s="5">
        <f t="shared" si="1"/>
        <v>2864</v>
      </c>
      <c r="H26" s="2">
        <v>3055</v>
      </c>
      <c r="I26" s="2">
        <v>1040</v>
      </c>
      <c r="J26" s="5">
        <f t="shared" si="2"/>
        <v>4095</v>
      </c>
      <c r="K26" s="4">
        <v>227</v>
      </c>
      <c r="L26" s="4">
        <v>0</v>
      </c>
      <c r="M26" s="5">
        <f t="shared" si="3"/>
        <v>227</v>
      </c>
    </row>
    <row r="27" spans="1:13" ht="15" customHeight="1" x14ac:dyDescent="0.2">
      <c r="A27" s="20" t="s">
        <v>73</v>
      </c>
      <c r="B27" s="5">
        <v>57</v>
      </c>
      <c r="C27" s="4">
        <v>0</v>
      </c>
      <c r="D27" s="5">
        <f t="shared" si="0"/>
        <v>57</v>
      </c>
      <c r="E27" s="5">
        <v>855</v>
      </c>
      <c r="F27" s="5">
        <v>0</v>
      </c>
      <c r="G27" s="5">
        <f t="shared" si="1"/>
        <v>855</v>
      </c>
      <c r="H27" s="3">
        <v>684</v>
      </c>
      <c r="I27" s="3">
        <v>0</v>
      </c>
      <c r="J27" s="5">
        <f t="shared" si="2"/>
        <v>684</v>
      </c>
      <c r="K27" s="4">
        <v>67</v>
      </c>
      <c r="L27" s="4">
        <v>0</v>
      </c>
      <c r="M27" s="5">
        <f t="shared" si="3"/>
        <v>67</v>
      </c>
    </row>
    <row r="28" spans="1:13" ht="15" customHeight="1" x14ac:dyDescent="0.25">
      <c r="A28" s="16" t="s">
        <v>72</v>
      </c>
      <c r="B28" s="17">
        <f>SUM(B29:B39)</f>
        <v>1162</v>
      </c>
      <c r="C28" s="17">
        <f>SUM(C29:C39)</f>
        <v>188</v>
      </c>
      <c r="D28" s="18">
        <f t="shared" si="0"/>
        <v>1350</v>
      </c>
      <c r="E28" s="17">
        <f>SUM(E29:E39)</f>
        <v>19863</v>
      </c>
      <c r="F28" s="17">
        <f>SUM(F29:F39)</f>
        <v>1839</v>
      </c>
      <c r="G28" s="17">
        <f t="shared" si="1"/>
        <v>21702</v>
      </c>
      <c r="H28" s="6">
        <f>SUM(H29:H39)</f>
        <v>82804</v>
      </c>
      <c r="I28" s="6">
        <f>SUM(I29:I39)</f>
        <v>10667</v>
      </c>
      <c r="J28" s="18">
        <f t="shared" si="2"/>
        <v>93471</v>
      </c>
      <c r="K28" s="17">
        <v>1014</v>
      </c>
      <c r="L28" s="17">
        <v>204</v>
      </c>
      <c r="M28" s="18">
        <f t="shared" si="3"/>
        <v>1218</v>
      </c>
    </row>
    <row r="29" spans="1:13" ht="15" customHeight="1" x14ac:dyDescent="0.25">
      <c r="A29" s="19" t="s">
        <v>71</v>
      </c>
      <c r="B29" s="5">
        <v>0</v>
      </c>
      <c r="C29" s="4">
        <v>6</v>
      </c>
      <c r="D29" s="5">
        <f t="shared" si="0"/>
        <v>6</v>
      </c>
      <c r="E29" s="5">
        <v>0</v>
      </c>
      <c r="F29" s="5">
        <v>884</v>
      </c>
      <c r="G29" s="5">
        <f t="shared" si="1"/>
        <v>884</v>
      </c>
      <c r="H29" s="2">
        <v>0</v>
      </c>
      <c r="I29" s="2">
        <v>2946</v>
      </c>
      <c r="J29" s="5">
        <f t="shared" si="2"/>
        <v>2946</v>
      </c>
      <c r="K29" s="4">
        <v>0</v>
      </c>
      <c r="L29" s="4">
        <v>90</v>
      </c>
      <c r="M29" s="5">
        <f t="shared" si="3"/>
        <v>90</v>
      </c>
    </row>
    <row r="30" spans="1:13" ht="15" customHeight="1" x14ac:dyDescent="0.25">
      <c r="A30" s="19" t="s">
        <v>70</v>
      </c>
      <c r="B30" s="5">
        <v>0</v>
      </c>
      <c r="C30" s="4">
        <v>60</v>
      </c>
      <c r="D30" s="5">
        <f t="shared" si="0"/>
        <v>60</v>
      </c>
      <c r="E30" s="5">
        <v>0</v>
      </c>
      <c r="F30" s="5">
        <v>914</v>
      </c>
      <c r="G30" s="5">
        <f t="shared" si="1"/>
        <v>914</v>
      </c>
      <c r="H30" s="2">
        <v>0</v>
      </c>
      <c r="I30" s="2">
        <v>1485</v>
      </c>
      <c r="J30" s="5">
        <f t="shared" si="2"/>
        <v>1485</v>
      </c>
      <c r="K30" s="4">
        <v>0</v>
      </c>
      <c r="L30" s="4">
        <v>70</v>
      </c>
      <c r="M30" s="5">
        <f t="shared" si="3"/>
        <v>70</v>
      </c>
    </row>
    <row r="31" spans="1:13" ht="15" customHeight="1" x14ac:dyDescent="0.25">
      <c r="A31" s="19" t="s">
        <v>69</v>
      </c>
      <c r="B31" s="5">
        <v>3</v>
      </c>
      <c r="C31" s="4">
        <v>0</v>
      </c>
      <c r="D31" s="5">
        <f t="shared" si="0"/>
        <v>3</v>
      </c>
      <c r="E31" s="5">
        <v>69</v>
      </c>
      <c r="F31" s="5">
        <v>0</v>
      </c>
      <c r="G31" s="5">
        <f t="shared" si="1"/>
        <v>69</v>
      </c>
      <c r="H31" s="2">
        <v>120</v>
      </c>
      <c r="I31" s="2">
        <v>0</v>
      </c>
      <c r="J31" s="5">
        <f t="shared" si="2"/>
        <v>120</v>
      </c>
      <c r="K31" s="4">
        <v>4</v>
      </c>
      <c r="L31" s="4">
        <v>0</v>
      </c>
      <c r="M31" s="5">
        <f t="shared" si="3"/>
        <v>4</v>
      </c>
    </row>
    <row r="32" spans="1:13" ht="15" customHeight="1" x14ac:dyDescent="0.25">
      <c r="A32" s="19" t="s">
        <v>68</v>
      </c>
      <c r="B32" s="5">
        <v>1</v>
      </c>
      <c r="C32" s="4">
        <v>0</v>
      </c>
      <c r="D32" s="5">
        <f t="shared" si="0"/>
        <v>1</v>
      </c>
      <c r="E32" s="5">
        <v>17</v>
      </c>
      <c r="F32" s="5">
        <v>0</v>
      </c>
      <c r="G32" s="5">
        <f t="shared" si="1"/>
        <v>17</v>
      </c>
      <c r="H32" s="2">
        <v>40</v>
      </c>
      <c r="I32" s="2">
        <v>0</v>
      </c>
      <c r="J32" s="5">
        <f t="shared" si="2"/>
        <v>40</v>
      </c>
      <c r="K32" s="4">
        <v>1</v>
      </c>
      <c r="L32" s="4">
        <v>0</v>
      </c>
      <c r="M32" s="5">
        <f t="shared" si="3"/>
        <v>1</v>
      </c>
    </row>
    <row r="33" spans="1:13" ht="15" customHeight="1" x14ac:dyDescent="0.25">
      <c r="A33" s="19" t="s">
        <v>67</v>
      </c>
      <c r="B33" s="5">
        <v>13</v>
      </c>
      <c r="C33" s="4">
        <v>0</v>
      </c>
      <c r="D33" s="5">
        <f t="shared" si="0"/>
        <v>13</v>
      </c>
      <c r="E33" s="5">
        <v>393</v>
      </c>
      <c r="F33" s="5">
        <v>0</v>
      </c>
      <c r="G33" s="5">
        <f t="shared" si="1"/>
        <v>393</v>
      </c>
      <c r="H33" s="2">
        <v>184</v>
      </c>
      <c r="I33" s="2">
        <v>0</v>
      </c>
      <c r="J33" s="5">
        <f t="shared" si="2"/>
        <v>184</v>
      </c>
      <c r="K33" s="4">
        <v>16</v>
      </c>
      <c r="L33" s="4">
        <v>0</v>
      </c>
      <c r="M33" s="5">
        <f t="shared" si="3"/>
        <v>16</v>
      </c>
    </row>
    <row r="34" spans="1:13" ht="15" customHeight="1" x14ac:dyDescent="0.25">
      <c r="A34" s="19" t="s">
        <v>66</v>
      </c>
      <c r="B34" s="5">
        <v>51</v>
      </c>
      <c r="C34" s="4">
        <v>0</v>
      </c>
      <c r="D34" s="5">
        <f t="shared" si="0"/>
        <v>51</v>
      </c>
      <c r="E34" s="5">
        <v>639</v>
      </c>
      <c r="F34" s="5">
        <v>12</v>
      </c>
      <c r="G34" s="5">
        <f t="shared" si="1"/>
        <v>651</v>
      </c>
      <c r="H34" s="2">
        <v>2232</v>
      </c>
      <c r="I34" s="2">
        <v>0</v>
      </c>
      <c r="J34" s="5">
        <f t="shared" si="2"/>
        <v>2232</v>
      </c>
      <c r="K34" s="4">
        <v>52</v>
      </c>
      <c r="L34" s="4">
        <v>0</v>
      </c>
      <c r="M34" s="5">
        <f t="shared" si="3"/>
        <v>52</v>
      </c>
    </row>
    <row r="35" spans="1:13" ht="15" customHeight="1" x14ac:dyDescent="0.25">
      <c r="A35" s="19" t="s">
        <v>65</v>
      </c>
      <c r="B35" s="5">
        <v>3</v>
      </c>
      <c r="C35" s="4">
        <v>122</v>
      </c>
      <c r="D35" s="5">
        <f t="shared" si="0"/>
        <v>125</v>
      </c>
      <c r="E35" s="5">
        <v>1157</v>
      </c>
      <c r="F35" s="5">
        <v>24</v>
      </c>
      <c r="G35" s="5">
        <f t="shared" si="1"/>
        <v>1181</v>
      </c>
      <c r="H35" s="2">
        <v>156</v>
      </c>
      <c r="I35" s="2">
        <v>6236</v>
      </c>
      <c r="J35" s="5">
        <f t="shared" si="2"/>
        <v>6392</v>
      </c>
      <c r="K35" s="4">
        <v>90</v>
      </c>
      <c r="L35" s="4">
        <v>37</v>
      </c>
      <c r="M35" s="5">
        <f t="shared" si="3"/>
        <v>127</v>
      </c>
    </row>
    <row r="36" spans="1:13" ht="15" customHeight="1" x14ac:dyDescent="0.25">
      <c r="A36" s="19" t="s">
        <v>64</v>
      </c>
      <c r="B36" s="5">
        <v>2</v>
      </c>
      <c r="C36" s="4">
        <v>0</v>
      </c>
      <c r="D36" s="5">
        <f t="shared" si="0"/>
        <v>2</v>
      </c>
      <c r="E36" s="5">
        <v>25</v>
      </c>
      <c r="F36" s="5">
        <v>0</v>
      </c>
      <c r="G36" s="5">
        <f t="shared" si="1"/>
        <v>25</v>
      </c>
      <c r="H36" s="2">
        <v>52</v>
      </c>
      <c r="I36" s="2">
        <v>0</v>
      </c>
      <c r="J36" s="5">
        <f t="shared" si="2"/>
        <v>52</v>
      </c>
      <c r="K36" s="4">
        <v>4</v>
      </c>
      <c r="L36" s="4">
        <v>0</v>
      </c>
      <c r="M36" s="5">
        <f t="shared" si="3"/>
        <v>4</v>
      </c>
    </row>
    <row r="37" spans="1:13" ht="15" customHeight="1" x14ac:dyDescent="0.25">
      <c r="A37" s="19" t="s">
        <v>63</v>
      </c>
      <c r="B37" s="5">
        <v>12</v>
      </c>
      <c r="C37" s="4">
        <v>0</v>
      </c>
      <c r="D37" s="5">
        <f t="shared" si="0"/>
        <v>12</v>
      </c>
      <c r="E37" s="5">
        <v>817</v>
      </c>
      <c r="F37" s="5">
        <v>5</v>
      </c>
      <c r="G37" s="5">
        <f t="shared" si="1"/>
        <v>822</v>
      </c>
      <c r="H37" s="2">
        <v>4117</v>
      </c>
      <c r="I37" s="2">
        <v>0</v>
      </c>
      <c r="J37" s="5">
        <f t="shared" si="2"/>
        <v>4117</v>
      </c>
      <c r="K37" s="4">
        <v>64</v>
      </c>
      <c r="L37" s="4">
        <v>3</v>
      </c>
      <c r="M37" s="5">
        <f t="shared" si="3"/>
        <v>67</v>
      </c>
    </row>
    <row r="38" spans="1:13" ht="15" customHeight="1" x14ac:dyDescent="0.25">
      <c r="A38" s="19" t="s">
        <v>62</v>
      </c>
      <c r="B38" s="5">
        <v>1059</v>
      </c>
      <c r="C38" s="4">
        <v>0</v>
      </c>
      <c r="D38" s="5">
        <f t="shared" si="0"/>
        <v>1059</v>
      </c>
      <c r="E38" s="5">
        <v>16402</v>
      </c>
      <c r="F38" s="5">
        <v>0</v>
      </c>
      <c r="G38" s="5">
        <f t="shared" si="1"/>
        <v>16402</v>
      </c>
      <c r="H38" s="2">
        <v>74753</v>
      </c>
      <c r="I38" s="2">
        <v>0</v>
      </c>
      <c r="J38" s="5">
        <f t="shared" si="2"/>
        <v>74753</v>
      </c>
      <c r="K38" s="4">
        <v>732</v>
      </c>
      <c r="L38" s="4">
        <v>4</v>
      </c>
      <c r="M38" s="5">
        <f t="shared" si="3"/>
        <v>736</v>
      </c>
    </row>
    <row r="39" spans="1:13" ht="15" customHeight="1" x14ac:dyDescent="0.2">
      <c r="A39" s="19" t="s">
        <v>61</v>
      </c>
      <c r="B39" s="5">
        <v>18</v>
      </c>
      <c r="C39" s="4">
        <v>0</v>
      </c>
      <c r="D39" s="5">
        <f t="shared" si="0"/>
        <v>18</v>
      </c>
      <c r="E39" s="5">
        <v>344</v>
      </c>
      <c r="F39" s="5">
        <v>0</v>
      </c>
      <c r="G39" s="5">
        <f t="shared" si="1"/>
        <v>344</v>
      </c>
      <c r="H39" s="3">
        <v>1150</v>
      </c>
      <c r="I39" s="3">
        <v>0</v>
      </c>
      <c r="J39" s="5">
        <f t="shared" si="2"/>
        <v>1150</v>
      </c>
      <c r="K39" s="4">
        <v>51</v>
      </c>
      <c r="L39" s="4">
        <v>0</v>
      </c>
      <c r="M39" s="5">
        <f t="shared" si="3"/>
        <v>51</v>
      </c>
    </row>
    <row r="40" spans="1:13" ht="15" customHeight="1" x14ac:dyDescent="0.25">
      <c r="A40" s="24" t="s">
        <v>60</v>
      </c>
      <c r="B40" s="17">
        <f t="shared" ref="B40:M40" si="4">SUM(B41:B97)</f>
        <v>1596</v>
      </c>
      <c r="C40" s="17">
        <f t="shared" si="4"/>
        <v>651</v>
      </c>
      <c r="D40" s="17">
        <f t="shared" si="4"/>
        <v>2247</v>
      </c>
      <c r="E40" s="17">
        <f t="shared" si="4"/>
        <v>628804</v>
      </c>
      <c r="F40" s="17">
        <f t="shared" si="4"/>
        <v>3966</v>
      </c>
      <c r="G40" s="17">
        <f t="shared" si="4"/>
        <v>632770</v>
      </c>
      <c r="H40" s="17">
        <f t="shared" si="4"/>
        <v>64009</v>
      </c>
      <c r="I40" s="17">
        <f t="shared" si="4"/>
        <v>16227</v>
      </c>
      <c r="J40" s="17">
        <f t="shared" si="4"/>
        <v>80236</v>
      </c>
      <c r="K40" s="17">
        <f t="shared" si="4"/>
        <v>2208</v>
      </c>
      <c r="L40" s="17">
        <f t="shared" si="4"/>
        <v>230</v>
      </c>
      <c r="M40" s="17">
        <f t="shared" si="4"/>
        <v>2438</v>
      </c>
    </row>
    <row r="41" spans="1:13" ht="15" customHeight="1" x14ac:dyDescent="0.25">
      <c r="A41" s="19" t="s">
        <v>59</v>
      </c>
      <c r="B41" s="5">
        <v>1</v>
      </c>
      <c r="C41" s="4">
        <v>0</v>
      </c>
      <c r="D41" s="5">
        <f t="shared" ref="D41:D72" si="5">SUM(B41:C41)</f>
        <v>1</v>
      </c>
      <c r="E41" s="5">
        <v>30</v>
      </c>
      <c r="F41" s="5">
        <v>0</v>
      </c>
      <c r="G41" s="5">
        <f t="shared" ref="G41:G72" si="6">SUM(E41:F41)</f>
        <v>30</v>
      </c>
      <c r="H41" s="2">
        <v>12</v>
      </c>
      <c r="I41" s="2">
        <v>0</v>
      </c>
      <c r="J41" s="5">
        <f t="shared" ref="J41:J72" si="7">SUM(H41:I41)</f>
        <v>12</v>
      </c>
      <c r="K41" s="4">
        <v>1</v>
      </c>
      <c r="L41" s="4">
        <v>0</v>
      </c>
      <c r="M41" s="5">
        <f t="shared" ref="M41:M72" si="8">SUM(K41:L41)</f>
        <v>1</v>
      </c>
    </row>
    <row r="42" spans="1:13" ht="15" customHeight="1" x14ac:dyDescent="0.25">
      <c r="A42" s="19" t="s">
        <v>58</v>
      </c>
      <c r="B42" s="5">
        <v>1</v>
      </c>
      <c r="C42" s="4">
        <v>0</v>
      </c>
      <c r="D42" s="5">
        <f t="shared" si="5"/>
        <v>1</v>
      </c>
      <c r="E42" s="5">
        <v>18</v>
      </c>
      <c r="F42" s="5">
        <v>0</v>
      </c>
      <c r="G42" s="5">
        <f t="shared" si="6"/>
        <v>18</v>
      </c>
      <c r="H42" s="2">
        <v>5</v>
      </c>
      <c r="I42" s="2">
        <v>0</v>
      </c>
      <c r="J42" s="5">
        <f t="shared" si="7"/>
        <v>5</v>
      </c>
      <c r="K42" s="4">
        <v>1</v>
      </c>
      <c r="L42" s="4">
        <v>0</v>
      </c>
      <c r="M42" s="5">
        <f t="shared" si="8"/>
        <v>1</v>
      </c>
    </row>
    <row r="43" spans="1:13" ht="15" customHeight="1" x14ac:dyDescent="0.25">
      <c r="A43" s="19" t="s">
        <v>57</v>
      </c>
      <c r="B43" s="5">
        <v>291</v>
      </c>
      <c r="C43" s="4">
        <v>457</v>
      </c>
      <c r="D43" s="5">
        <f t="shared" si="5"/>
        <v>748</v>
      </c>
      <c r="E43" s="5">
        <v>2315</v>
      </c>
      <c r="F43" s="5">
        <v>1043</v>
      </c>
      <c r="G43" s="5">
        <f t="shared" si="6"/>
        <v>3358</v>
      </c>
      <c r="H43" s="2">
        <v>13624</v>
      </c>
      <c r="I43" s="2">
        <v>13240</v>
      </c>
      <c r="J43" s="5">
        <f t="shared" si="7"/>
        <v>26864</v>
      </c>
      <c r="K43" s="4">
        <v>244</v>
      </c>
      <c r="L43" s="4">
        <v>4</v>
      </c>
      <c r="M43" s="5">
        <f t="shared" si="8"/>
        <v>248</v>
      </c>
    </row>
    <row r="44" spans="1:13" ht="15" customHeight="1" x14ac:dyDescent="0.25">
      <c r="A44" s="19" t="s">
        <v>56</v>
      </c>
      <c r="B44" s="5">
        <v>1</v>
      </c>
      <c r="C44" s="4">
        <v>0</v>
      </c>
      <c r="D44" s="5">
        <f t="shared" si="5"/>
        <v>1</v>
      </c>
      <c r="E44" s="5">
        <v>9</v>
      </c>
      <c r="F44" s="5">
        <v>0</v>
      </c>
      <c r="G44" s="5">
        <f t="shared" si="6"/>
        <v>9</v>
      </c>
      <c r="H44" s="2">
        <v>50</v>
      </c>
      <c r="I44" s="2">
        <v>0</v>
      </c>
      <c r="J44" s="5">
        <f t="shared" si="7"/>
        <v>50</v>
      </c>
      <c r="K44" s="4">
        <v>0</v>
      </c>
      <c r="L44" s="4">
        <v>1</v>
      </c>
      <c r="M44" s="5">
        <f t="shared" si="8"/>
        <v>1</v>
      </c>
    </row>
    <row r="45" spans="1:13" ht="15" customHeight="1" x14ac:dyDescent="0.25">
      <c r="A45" s="19" t="s">
        <v>55</v>
      </c>
      <c r="B45" s="5">
        <v>0</v>
      </c>
      <c r="C45" s="4">
        <v>4</v>
      </c>
      <c r="D45" s="5">
        <f t="shared" si="5"/>
        <v>4</v>
      </c>
      <c r="E45" s="5">
        <v>93</v>
      </c>
      <c r="F45" s="5">
        <v>0</v>
      </c>
      <c r="G45" s="5">
        <f t="shared" si="6"/>
        <v>93</v>
      </c>
      <c r="H45" s="2">
        <v>0</v>
      </c>
      <c r="I45" s="2">
        <v>96</v>
      </c>
      <c r="J45" s="5">
        <f t="shared" si="7"/>
        <v>96</v>
      </c>
      <c r="K45" s="4">
        <v>0</v>
      </c>
      <c r="L45" s="4">
        <v>4</v>
      </c>
      <c r="M45" s="5">
        <f t="shared" si="8"/>
        <v>4</v>
      </c>
    </row>
    <row r="46" spans="1:13" ht="15" customHeight="1" x14ac:dyDescent="0.25">
      <c r="A46" s="19" t="s">
        <v>54</v>
      </c>
      <c r="B46" s="5">
        <v>0</v>
      </c>
      <c r="C46" s="4">
        <v>1</v>
      </c>
      <c r="D46" s="5">
        <f t="shared" si="5"/>
        <v>1</v>
      </c>
      <c r="E46" s="5">
        <v>0</v>
      </c>
      <c r="F46" s="5">
        <v>35</v>
      </c>
      <c r="G46" s="5">
        <f t="shared" si="6"/>
        <v>35</v>
      </c>
      <c r="H46" s="2">
        <v>0</v>
      </c>
      <c r="I46" s="2">
        <v>40</v>
      </c>
      <c r="J46" s="5">
        <f t="shared" si="7"/>
        <v>40</v>
      </c>
      <c r="K46" s="4">
        <v>2</v>
      </c>
      <c r="L46" s="4">
        <v>0</v>
      </c>
      <c r="M46" s="5">
        <f t="shared" si="8"/>
        <v>2</v>
      </c>
    </row>
    <row r="47" spans="1:13" ht="15" customHeight="1" x14ac:dyDescent="0.25">
      <c r="A47" s="19" t="s">
        <v>53</v>
      </c>
      <c r="B47" s="5">
        <v>0</v>
      </c>
      <c r="C47" s="4">
        <v>1</v>
      </c>
      <c r="D47" s="5">
        <f t="shared" si="5"/>
        <v>1</v>
      </c>
      <c r="E47" s="5">
        <v>0</v>
      </c>
      <c r="F47" s="5">
        <v>80</v>
      </c>
      <c r="G47" s="5">
        <f t="shared" si="6"/>
        <v>80</v>
      </c>
      <c r="H47" s="2">
        <v>0</v>
      </c>
      <c r="I47" s="2">
        <v>25</v>
      </c>
      <c r="J47" s="5">
        <f t="shared" si="7"/>
        <v>25</v>
      </c>
      <c r="K47" s="4">
        <v>12</v>
      </c>
      <c r="L47" s="4">
        <v>9</v>
      </c>
      <c r="M47" s="5">
        <f t="shared" si="8"/>
        <v>21</v>
      </c>
    </row>
    <row r="48" spans="1:13" ht="15" customHeight="1" x14ac:dyDescent="0.25">
      <c r="A48" s="19" t="s">
        <v>52</v>
      </c>
      <c r="B48" s="5">
        <v>0</v>
      </c>
      <c r="C48" s="4">
        <v>96</v>
      </c>
      <c r="D48" s="5">
        <f t="shared" si="5"/>
        <v>96</v>
      </c>
      <c r="E48" s="5">
        <v>0</v>
      </c>
      <c r="F48" s="5">
        <v>1634</v>
      </c>
      <c r="G48" s="5">
        <f t="shared" si="6"/>
        <v>1634</v>
      </c>
      <c r="H48" s="2">
        <v>0</v>
      </c>
      <c r="I48" s="2">
        <v>1114</v>
      </c>
      <c r="J48" s="5">
        <f t="shared" si="7"/>
        <v>1114</v>
      </c>
      <c r="K48" s="4">
        <v>0</v>
      </c>
      <c r="L48" s="4">
        <v>33</v>
      </c>
      <c r="M48" s="5">
        <f t="shared" si="8"/>
        <v>33</v>
      </c>
    </row>
    <row r="49" spans="1:13" ht="15" customHeight="1" x14ac:dyDescent="0.25">
      <c r="A49" s="19" t="s">
        <v>51</v>
      </c>
      <c r="B49" s="5">
        <v>0</v>
      </c>
      <c r="C49" s="4">
        <v>10</v>
      </c>
      <c r="D49" s="5">
        <f t="shared" si="5"/>
        <v>10</v>
      </c>
      <c r="E49" s="5">
        <v>618</v>
      </c>
      <c r="F49" s="5">
        <v>434</v>
      </c>
      <c r="G49" s="5">
        <f t="shared" si="6"/>
        <v>1052</v>
      </c>
      <c r="H49" s="2">
        <v>0</v>
      </c>
      <c r="I49" s="2">
        <v>58</v>
      </c>
      <c r="J49" s="5">
        <f t="shared" si="7"/>
        <v>58</v>
      </c>
      <c r="K49" s="4">
        <v>11</v>
      </c>
      <c r="L49" s="4">
        <v>12</v>
      </c>
      <c r="M49" s="5">
        <f t="shared" si="8"/>
        <v>23</v>
      </c>
    </row>
    <row r="50" spans="1:13" ht="15" customHeight="1" x14ac:dyDescent="0.25">
      <c r="A50" s="19" t="s">
        <v>50</v>
      </c>
      <c r="B50" s="5">
        <v>0</v>
      </c>
      <c r="C50" s="4">
        <v>8</v>
      </c>
      <c r="D50" s="5">
        <f t="shared" si="5"/>
        <v>8</v>
      </c>
      <c r="E50" s="5">
        <v>68</v>
      </c>
      <c r="F50" s="5">
        <v>0</v>
      </c>
      <c r="G50" s="5">
        <f t="shared" si="6"/>
        <v>68</v>
      </c>
      <c r="H50" s="2">
        <v>0</v>
      </c>
      <c r="I50" s="2">
        <v>230</v>
      </c>
      <c r="J50" s="5">
        <f t="shared" si="7"/>
        <v>230</v>
      </c>
      <c r="K50" s="4">
        <v>0</v>
      </c>
      <c r="L50" s="4">
        <v>3</v>
      </c>
      <c r="M50" s="5">
        <f t="shared" si="8"/>
        <v>3</v>
      </c>
    </row>
    <row r="51" spans="1:13" ht="15" customHeight="1" x14ac:dyDescent="0.25">
      <c r="A51" s="19" t="s">
        <v>49</v>
      </c>
      <c r="B51" s="5">
        <v>0</v>
      </c>
      <c r="C51" s="4">
        <v>46</v>
      </c>
      <c r="D51" s="5">
        <f t="shared" si="5"/>
        <v>46</v>
      </c>
      <c r="E51" s="5">
        <v>957</v>
      </c>
      <c r="F51" s="5">
        <v>60</v>
      </c>
      <c r="G51" s="5">
        <f t="shared" si="6"/>
        <v>1017</v>
      </c>
      <c r="H51" s="2">
        <v>0</v>
      </c>
      <c r="I51" s="2">
        <v>527</v>
      </c>
      <c r="J51" s="5">
        <f t="shared" si="7"/>
        <v>527</v>
      </c>
      <c r="K51" s="4">
        <v>14</v>
      </c>
      <c r="L51" s="4">
        <v>47</v>
      </c>
      <c r="M51" s="5">
        <f t="shared" si="8"/>
        <v>61</v>
      </c>
    </row>
    <row r="52" spans="1:13" ht="15" customHeight="1" x14ac:dyDescent="0.2">
      <c r="A52" s="19" t="s">
        <v>48</v>
      </c>
      <c r="B52" s="5">
        <v>4</v>
      </c>
      <c r="C52" s="4">
        <v>0</v>
      </c>
      <c r="D52" s="5">
        <f t="shared" si="5"/>
        <v>4</v>
      </c>
      <c r="E52" s="5">
        <v>140</v>
      </c>
      <c r="F52" s="5">
        <v>10</v>
      </c>
      <c r="G52" s="5">
        <f t="shared" si="6"/>
        <v>150</v>
      </c>
      <c r="H52" s="3">
        <v>135</v>
      </c>
      <c r="I52" s="3">
        <v>0</v>
      </c>
      <c r="J52" s="5">
        <f t="shared" si="7"/>
        <v>135</v>
      </c>
      <c r="K52" s="4">
        <v>22</v>
      </c>
      <c r="L52" s="4">
        <v>6</v>
      </c>
      <c r="M52" s="5">
        <f t="shared" si="8"/>
        <v>28</v>
      </c>
    </row>
    <row r="53" spans="1:13" ht="15" customHeight="1" x14ac:dyDescent="0.25">
      <c r="A53" s="19" t="s">
        <v>47</v>
      </c>
      <c r="B53" s="5">
        <v>1</v>
      </c>
      <c r="C53" s="4">
        <v>0</v>
      </c>
      <c r="D53" s="5">
        <f t="shared" si="5"/>
        <v>1</v>
      </c>
      <c r="E53" s="5">
        <v>25</v>
      </c>
      <c r="F53" s="5">
        <v>0</v>
      </c>
      <c r="G53" s="5">
        <f t="shared" si="6"/>
        <v>25</v>
      </c>
      <c r="H53" s="2">
        <v>30</v>
      </c>
      <c r="I53" s="2">
        <v>0</v>
      </c>
      <c r="J53" s="5">
        <f t="shared" si="7"/>
        <v>30</v>
      </c>
      <c r="K53" s="4">
        <v>1</v>
      </c>
      <c r="L53" s="4">
        <v>0</v>
      </c>
      <c r="M53" s="5">
        <f t="shared" si="8"/>
        <v>1</v>
      </c>
    </row>
    <row r="54" spans="1:13" ht="15" customHeight="1" x14ac:dyDescent="0.25">
      <c r="A54" s="19" t="s">
        <v>46</v>
      </c>
      <c r="B54" s="5">
        <v>4</v>
      </c>
      <c r="C54" s="4">
        <v>0</v>
      </c>
      <c r="D54" s="5">
        <f t="shared" si="5"/>
        <v>4</v>
      </c>
      <c r="E54" s="5">
        <v>172</v>
      </c>
      <c r="F54" s="5">
        <v>0</v>
      </c>
      <c r="G54" s="5">
        <f t="shared" si="6"/>
        <v>172</v>
      </c>
      <c r="H54" s="2">
        <v>128</v>
      </c>
      <c r="I54" s="2">
        <v>0</v>
      </c>
      <c r="J54" s="5">
        <f t="shared" si="7"/>
        <v>128</v>
      </c>
      <c r="K54" s="4">
        <v>6</v>
      </c>
      <c r="L54" s="4">
        <v>0</v>
      </c>
      <c r="M54" s="5">
        <f t="shared" si="8"/>
        <v>6</v>
      </c>
    </row>
    <row r="55" spans="1:13" ht="15" customHeight="1" x14ac:dyDescent="0.25">
      <c r="A55" s="19" t="s">
        <v>45</v>
      </c>
      <c r="B55" s="5">
        <v>3</v>
      </c>
      <c r="C55" s="4">
        <v>0</v>
      </c>
      <c r="D55" s="5">
        <f t="shared" si="5"/>
        <v>3</v>
      </c>
      <c r="E55" s="5">
        <v>61</v>
      </c>
      <c r="F55" s="5">
        <v>8</v>
      </c>
      <c r="G55" s="5">
        <f t="shared" si="6"/>
        <v>69</v>
      </c>
      <c r="H55" s="2">
        <v>69</v>
      </c>
      <c r="I55" s="2">
        <v>0</v>
      </c>
      <c r="J55" s="5">
        <f t="shared" si="7"/>
        <v>69</v>
      </c>
      <c r="K55" s="4">
        <v>13</v>
      </c>
      <c r="L55" s="4">
        <v>2</v>
      </c>
      <c r="M55" s="5">
        <f t="shared" si="8"/>
        <v>15</v>
      </c>
    </row>
    <row r="56" spans="1:13" ht="15" customHeight="1" x14ac:dyDescent="0.25">
      <c r="A56" s="19" t="s">
        <v>44</v>
      </c>
      <c r="B56" s="5">
        <v>6</v>
      </c>
      <c r="C56" s="4">
        <v>0</v>
      </c>
      <c r="D56" s="5">
        <f t="shared" si="5"/>
        <v>6</v>
      </c>
      <c r="E56" s="5">
        <v>162</v>
      </c>
      <c r="F56" s="5">
        <v>0</v>
      </c>
      <c r="G56" s="5">
        <f t="shared" si="6"/>
        <v>162</v>
      </c>
      <c r="H56" s="2">
        <v>22</v>
      </c>
      <c r="I56" s="2">
        <v>0</v>
      </c>
      <c r="J56" s="5">
        <f t="shared" si="7"/>
        <v>22</v>
      </c>
      <c r="K56" s="4">
        <v>22</v>
      </c>
      <c r="L56" s="4">
        <v>0</v>
      </c>
      <c r="M56" s="5">
        <f t="shared" si="8"/>
        <v>22</v>
      </c>
    </row>
    <row r="57" spans="1:13" ht="15" customHeight="1" x14ac:dyDescent="0.25">
      <c r="A57" s="19" t="s">
        <v>43</v>
      </c>
      <c r="B57" s="5">
        <v>2</v>
      </c>
      <c r="C57" s="4">
        <v>0</v>
      </c>
      <c r="D57" s="5">
        <f t="shared" si="5"/>
        <v>2</v>
      </c>
      <c r="E57" s="5">
        <v>69</v>
      </c>
      <c r="F57" s="5">
        <v>2</v>
      </c>
      <c r="G57" s="5">
        <f t="shared" si="6"/>
        <v>71</v>
      </c>
      <c r="H57" s="2">
        <v>70</v>
      </c>
      <c r="I57" s="2">
        <v>0</v>
      </c>
      <c r="J57" s="5">
        <f t="shared" si="7"/>
        <v>70</v>
      </c>
      <c r="K57" s="4">
        <v>3</v>
      </c>
      <c r="L57" s="4">
        <v>1</v>
      </c>
      <c r="M57" s="5">
        <f t="shared" si="8"/>
        <v>4</v>
      </c>
    </row>
    <row r="58" spans="1:13" ht="15" customHeight="1" x14ac:dyDescent="0.25">
      <c r="A58" s="19" t="s">
        <v>42</v>
      </c>
      <c r="B58" s="5">
        <v>53</v>
      </c>
      <c r="C58" s="4">
        <v>0</v>
      </c>
      <c r="D58" s="5">
        <f t="shared" si="5"/>
        <v>53</v>
      </c>
      <c r="E58" s="5">
        <v>2333</v>
      </c>
      <c r="F58" s="5">
        <v>0</v>
      </c>
      <c r="G58" s="5">
        <f t="shared" si="6"/>
        <v>2333</v>
      </c>
      <c r="H58" s="2">
        <v>600</v>
      </c>
      <c r="I58" s="2">
        <v>0</v>
      </c>
      <c r="J58" s="5">
        <f t="shared" si="7"/>
        <v>600</v>
      </c>
      <c r="K58" s="4">
        <v>29</v>
      </c>
      <c r="L58" s="4">
        <v>0</v>
      </c>
      <c r="M58" s="5">
        <f t="shared" si="8"/>
        <v>29</v>
      </c>
    </row>
    <row r="59" spans="1:13" ht="15" customHeight="1" x14ac:dyDescent="0.25">
      <c r="A59" s="19" t="s">
        <v>41</v>
      </c>
      <c r="B59" s="5">
        <v>5</v>
      </c>
      <c r="C59" s="4">
        <v>0</v>
      </c>
      <c r="D59" s="5">
        <f t="shared" si="5"/>
        <v>5</v>
      </c>
      <c r="E59" s="5">
        <v>71</v>
      </c>
      <c r="F59" s="5">
        <v>34</v>
      </c>
      <c r="G59" s="5">
        <f t="shared" si="6"/>
        <v>105</v>
      </c>
      <c r="H59" s="2">
        <v>140</v>
      </c>
      <c r="I59" s="2">
        <v>0</v>
      </c>
      <c r="J59" s="5">
        <f t="shared" si="7"/>
        <v>140</v>
      </c>
      <c r="K59" s="4">
        <v>3</v>
      </c>
      <c r="L59" s="4">
        <v>2</v>
      </c>
      <c r="M59" s="5">
        <f t="shared" si="8"/>
        <v>5</v>
      </c>
    </row>
    <row r="60" spans="1:13" ht="15" customHeight="1" x14ac:dyDescent="0.25">
      <c r="A60" s="19" t="s">
        <v>40</v>
      </c>
      <c r="B60" s="5">
        <v>4</v>
      </c>
      <c r="C60" s="4">
        <v>0</v>
      </c>
      <c r="D60" s="5">
        <f t="shared" si="5"/>
        <v>4</v>
      </c>
      <c r="E60" s="5">
        <v>37</v>
      </c>
      <c r="F60" s="5">
        <v>0</v>
      </c>
      <c r="G60" s="5">
        <f t="shared" si="6"/>
        <v>37</v>
      </c>
      <c r="H60" s="2">
        <v>158</v>
      </c>
      <c r="I60" s="2">
        <v>0</v>
      </c>
      <c r="J60" s="5">
        <f t="shared" si="7"/>
        <v>158</v>
      </c>
      <c r="K60" s="4">
        <v>5</v>
      </c>
      <c r="L60" s="4">
        <v>0</v>
      </c>
      <c r="M60" s="5">
        <f t="shared" si="8"/>
        <v>5</v>
      </c>
    </row>
    <row r="61" spans="1:13" s="22" customFormat="1" ht="15" customHeight="1" x14ac:dyDescent="0.25">
      <c r="A61" s="19" t="s">
        <v>39</v>
      </c>
      <c r="B61" s="5">
        <v>10</v>
      </c>
      <c r="C61" s="5">
        <v>0</v>
      </c>
      <c r="D61" s="5">
        <f t="shared" si="5"/>
        <v>10</v>
      </c>
      <c r="E61" s="5">
        <v>97</v>
      </c>
      <c r="F61" s="5">
        <v>0</v>
      </c>
      <c r="G61" s="5">
        <f t="shared" si="6"/>
        <v>97</v>
      </c>
      <c r="H61" s="2">
        <v>247</v>
      </c>
      <c r="I61" s="2">
        <v>0</v>
      </c>
      <c r="J61" s="5">
        <f t="shared" si="7"/>
        <v>247</v>
      </c>
      <c r="K61" s="4">
        <v>13</v>
      </c>
      <c r="L61" s="4">
        <v>0</v>
      </c>
      <c r="M61" s="5">
        <f t="shared" si="8"/>
        <v>13</v>
      </c>
    </row>
    <row r="62" spans="1:13" ht="15" customHeight="1" x14ac:dyDescent="0.25">
      <c r="A62" s="19" t="s">
        <v>38</v>
      </c>
      <c r="B62" s="5">
        <v>29</v>
      </c>
      <c r="C62" s="4">
        <v>0</v>
      </c>
      <c r="D62" s="5">
        <f t="shared" si="5"/>
        <v>29</v>
      </c>
      <c r="E62" s="5">
        <v>1162</v>
      </c>
      <c r="F62" s="5">
        <v>0</v>
      </c>
      <c r="G62" s="5">
        <f t="shared" si="6"/>
        <v>1162</v>
      </c>
      <c r="H62" s="2">
        <v>802</v>
      </c>
      <c r="I62" s="2">
        <v>0</v>
      </c>
      <c r="J62" s="5">
        <f t="shared" si="7"/>
        <v>802</v>
      </c>
      <c r="K62" s="4">
        <v>101</v>
      </c>
      <c r="L62" s="4">
        <v>0</v>
      </c>
      <c r="M62" s="5">
        <f t="shared" si="8"/>
        <v>101</v>
      </c>
    </row>
    <row r="63" spans="1:13" ht="15" customHeight="1" x14ac:dyDescent="0.25">
      <c r="A63" s="19" t="s">
        <v>37</v>
      </c>
      <c r="B63" s="5">
        <v>75</v>
      </c>
      <c r="C63" s="4">
        <v>0</v>
      </c>
      <c r="D63" s="5">
        <f t="shared" si="5"/>
        <v>75</v>
      </c>
      <c r="E63" s="5">
        <v>541071</v>
      </c>
      <c r="F63" s="5">
        <v>0</v>
      </c>
      <c r="G63" s="5">
        <f t="shared" si="6"/>
        <v>541071</v>
      </c>
      <c r="H63" s="2">
        <v>1500</v>
      </c>
      <c r="I63" s="2">
        <v>0</v>
      </c>
      <c r="J63" s="5">
        <f t="shared" si="7"/>
        <v>1500</v>
      </c>
      <c r="K63" s="4">
        <v>87</v>
      </c>
      <c r="L63" s="4">
        <v>0</v>
      </c>
      <c r="M63" s="5">
        <f t="shared" si="8"/>
        <v>87</v>
      </c>
    </row>
    <row r="64" spans="1:13" ht="15" customHeight="1" x14ac:dyDescent="0.25">
      <c r="A64" s="19" t="s">
        <v>36</v>
      </c>
      <c r="B64" s="5">
        <v>17</v>
      </c>
      <c r="C64" s="4">
        <v>0</v>
      </c>
      <c r="D64" s="5">
        <f t="shared" si="5"/>
        <v>17</v>
      </c>
      <c r="E64" s="5">
        <v>280</v>
      </c>
      <c r="F64" s="5">
        <v>5</v>
      </c>
      <c r="G64" s="5">
        <f t="shared" si="6"/>
        <v>285</v>
      </c>
      <c r="H64" s="2">
        <v>241</v>
      </c>
      <c r="I64" s="2">
        <v>0</v>
      </c>
      <c r="J64" s="5">
        <f t="shared" si="7"/>
        <v>241</v>
      </c>
      <c r="K64" s="4">
        <v>17</v>
      </c>
      <c r="L64" s="4">
        <v>0</v>
      </c>
      <c r="M64" s="5">
        <f t="shared" si="8"/>
        <v>17</v>
      </c>
    </row>
    <row r="65" spans="1:14" ht="15" customHeight="1" x14ac:dyDescent="0.25">
      <c r="A65" s="19" t="s">
        <v>35</v>
      </c>
      <c r="B65" s="5">
        <v>1</v>
      </c>
      <c r="C65" s="4">
        <v>0</v>
      </c>
      <c r="D65" s="5">
        <f t="shared" si="5"/>
        <v>1</v>
      </c>
      <c r="E65" s="5">
        <v>323</v>
      </c>
      <c r="F65" s="5">
        <v>0</v>
      </c>
      <c r="G65" s="5">
        <f t="shared" si="6"/>
        <v>323</v>
      </c>
      <c r="H65" s="2">
        <v>8</v>
      </c>
      <c r="I65" s="2">
        <v>0</v>
      </c>
      <c r="J65" s="5">
        <f t="shared" si="7"/>
        <v>8</v>
      </c>
      <c r="K65" s="4">
        <v>4</v>
      </c>
      <c r="L65" s="4">
        <v>0</v>
      </c>
      <c r="M65" s="5">
        <f t="shared" si="8"/>
        <v>4</v>
      </c>
    </row>
    <row r="66" spans="1:14" ht="15" customHeight="1" x14ac:dyDescent="0.25">
      <c r="A66" s="19" t="s">
        <v>34</v>
      </c>
      <c r="B66" s="5">
        <v>2</v>
      </c>
      <c r="C66" s="4">
        <v>1</v>
      </c>
      <c r="D66" s="5">
        <f t="shared" si="5"/>
        <v>3</v>
      </c>
      <c r="E66" s="5">
        <v>65</v>
      </c>
      <c r="F66" s="5">
        <v>25</v>
      </c>
      <c r="G66" s="5">
        <f t="shared" si="6"/>
        <v>90</v>
      </c>
      <c r="H66" s="2">
        <v>40</v>
      </c>
      <c r="I66" s="2">
        <v>10</v>
      </c>
      <c r="J66" s="5">
        <f t="shared" si="7"/>
        <v>50</v>
      </c>
      <c r="K66" s="4">
        <v>4</v>
      </c>
      <c r="L66" s="4">
        <v>3</v>
      </c>
      <c r="M66" s="5">
        <f t="shared" si="8"/>
        <v>7</v>
      </c>
    </row>
    <row r="67" spans="1:14" ht="15" customHeight="1" x14ac:dyDescent="0.25">
      <c r="A67" s="19" t="s">
        <v>33</v>
      </c>
      <c r="B67" s="5">
        <v>10</v>
      </c>
      <c r="C67" s="4">
        <v>0</v>
      </c>
      <c r="D67" s="5">
        <f t="shared" si="5"/>
        <v>10</v>
      </c>
      <c r="E67" s="5">
        <v>323</v>
      </c>
      <c r="F67" s="5">
        <v>5</v>
      </c>
      <c r="G67" s="5">
        <f t="shared" si="6"/>
        <v>328</v>
      </c>
      <c r="H67" s="2">
        <v>387</v>
      </c>
      <c r="I67" s="2">
        <v>0</v>
      </c>
      <c r="J67" s="5">
        <f t="shared" si="7"/>
        <v>387</v>
      </c>
      <c r="K67" s="4">
        <v>29</v>
      </c>
      <c r="L67" s="4">
        <v>0</v>
      </c>
      <c r="M67" s="5">
        <f t="shared" si="8"/>
        <v>29</v>
      </c>
    </row>
    <row r="68" spans="1:14" ht="15" customHeight="1" x14ac:dyDescent="0.2">
      <c r="A68" s="19" t="s">
        <v>32</v>
      </c>
      <c r="B68" s="5">
        <v>3</v>
      </c>
      <c r="C68" s="4">
        <v>0</v>
      </c>
      <c r="D68" s="5">
        <f t="shared" si="5"/>
        <v>3</v>
      </c>
      <c r="E68" s="5">
        <v>325</v>
      </c>
      <c r="F68" s="5">
        <v>4</v>
      </c>
      <c r="G68" s="5">
        <f t="shared" si="6"/>
        <v>329</v>
      </c>
      <c r="H68" s="3">
        <v>58</v>
      </c>
      <c r="I68" s="3">
        <v>0</v>
      </c>
      <c r="J68" s="5">
        <f t="shared" si="7"/>
        <v>58</v>
      </c>
      <c r="K68" s="4">
        <v>23</v>
      </c>
      <c r="L68" s="4">
        <v>2</v>
      </c>
      <c r="M68" s="5">
        <f t="shared" si="8"/>
        <v>25</v>
      </c>
    </row>
    <row r="69" spans="1:14" ht="15" customHeight="1" x14ac:dyDescent="0.25">
      <c r="A69" s="19" t="s">
        <v>31</v>
      </c>
      <c r="B69" s="5">
        <v>25</v>
      </c>
      <c r="C69" s="4">
        <v>0</v>
      </c>
      <c r="D69" s="5">
        <f t="shared" si="5"/>
        <v>25</v>
      </c>
      <c r="E69" s="5">
        <v>262</v>
      </c>
      <c r="F69" s="5">
        <v>24</v>
      </c>
      <c r="G69" s="5">
        <f t="shared" si="6"/>
        <v>286</v>
      </c>
      <c r="H69" s="2">
        <v>475</v>
      </c>
      <c r="I69" s="2">
        <v>0</v>
      </c>
      <c r="J69" s="5">
        <f t="shared" si="7"/>
        <v>475</v>
      </c>
      <c r="K69" s="4">
        <v>27</v>
      </c>
      <c r="L69" s="4">
        <v>0</v>
      </c>
      <c r="M69" s="5">
        <f t="shared" si="8"/>
        <v>27</v>
      </c>
    </row>
    <row r="70" spans="1:14" ht="15" customHeight="1" x14ac:dyDescent="0.25">
      <c r="A70" s="19" t="s">
        <v>30</v>
      </c>
      <c r="B70" s="5">
        <v>709</v>
      </c>
      <c r="C70" s="4">
        <v>0</v>
      </c>
      <c r="D70" s="5">
        <f t="shared" si="5"/>
        <v>709</v>
      </c>
      <c r="E70" s="5">
        <v>14627</v>
      </c>
      <c r="F70" s="5">
        <v>0</v>
      </c>
      <c r="G70" s="5">
        <f t="shared" si="6"/>
        <v>14627</v>
      </c>
      <c r="H70" s="2">
        <v>21653</v>
      </c>
      <c r="I70" s="2">
        <v>0</v>
      </c>
      <c r="J70" s="5">
        <f t="shared" si="7"/>
        <v>21653</v>
      </c>
      <c r="K70" s="4">
        <v>743</v>
      </c>
      <c r="L70" s="4">
        <v>0</v>
      </c>
      <c r="M70" s="5">
        <f t="shared" si="8"/>
        <v>743</v>
      </c>
    </row>
    <row r="71" spans="1:14" ht="15" customHeight="1" x14ac:dyDescent="0.25">
      <c r="A71" s="19" t="s">
        <v>29</v>
      </c>
      <c r="B71" s="5">
        <v>2</v>
      </c>
      <c r="C71" s="4">
        <v>0</v>
      </c>
      <c r="D71" s="5">
        <f t="shared" si="5"/>
        <v>2</v>
      </c>
      <c r="E71" s="5">
        <v>59</v>
      </c>
      <c r="F71" s="5">
        <v>0</v>
      </c>
      <c r="G71" s="5">
        <f t="shared" si="6"/>
        <v>59</v>
      </c>
      <c r="H71" s="2">
        <v>40</v>
      </c>
      <c r="I71" s="2">
        <v>0</v>
      </c>
      <c r="J71" s="5">
        <f t="shared" si="7"/>
        <v>40</v>
      </c>
      <c r="K71" s="4">
        <v>1</v>
      </c>
      <c r="L71" s="4">
        <v>0</v>
      </c>
      <c r="M71" s="5">
        <f t="shared" si="8"/>
        <v>1</v>
      </c>
    </row>
    <row r="72" spans="1:14" ht="15" customHeight="1" x14ac:dyDescent="0.25">
      <c r="A72" s="20" t="s">
        <v>28</v>
      </c>
      <c r="B72" s="5">
        <v>1</v>
      </c>
      <c r="C72" s="4">
        <v>0</v>
      </c>
      <c r="D72" s="5">
        <f t="shared" si="5"/>
        <v>1</v>
      </c>
      <c r="E72" s="5">
        <v>1741</v>
      </c>
      <c r="F72" s="5">
        <v>0</v>
      </c>
      <c r="G72" s="5">
        <f t="shared" si="6"/>
        <v>1741</v>
      </c>
      <c r="H72" s="2">
        <v>48</v>
      </c>
      <c r="I72" s="2">
        <v>0</v>
      </c>
      <c r="J72" s="5">
        <f t="shared" si="7"/>
        <v>48</v>
      </c>
      <c r="K72" s="4">
        <v>4</v>
      </c>
      <c r="L72" s="4">
        <v>0</v>
      </c>
      <c r="M72" s="5">
        <f t="shared" si="8"/>
        <v>4</v>
      </c>
    </row>
    <row r="73" spans="1:14" ht="15" customHeight="1" x14ac:dyDescent="0.2">
      <c r="A73" s="19" t="s">
        <v>27</v>
      </c>
      <c r="B73" s="5">
        <v>41</v>
      </c>
      <c r="C73" s="4">
        <v>0</v>
      </c>
      <c r="D73" s="5">
        <f t="shared" ref="D73:D104" si="9">SUM(B73:C73)</f>
        <v>41</v>
      </c>
      <c r="E73" s="5">
        <v>1660</v>
      </c>
      <c r="F73" s="5">
        <v>9</v>
      </c>
      <c r="G73" s="5">
        <f t="shared" ref="G73:G104" si="10">SUM(E73:F73)</f>
        <v>1669</v>
      </c>
      <c r="H73" s="3">
        <v>841</v>
      </c>
      <c r="I73" s="3">
        <v>0</v>
      </c>
      <c r="J73" s="5">
        <f t="shared" ref="J73:J104" si="11">SUM(H73:I73)</f>
        <v>841</v>
      </c>
      <c r="K73" s="4">
        <v>65</v>
      </c>
      <c r="L73" s="4">
        <v>0</v>
      </c>
      <c r="M73" s="5">
        <f t="shared" ref="M73:M104" si="12">SUM(K73:L73)</f>
        <v>65</v>
      </c>
    </row>
    <row r="74" spans="1:14" ht="15" customHeight="1" x14ac:dyDescent="0.25">
      <c r="A74" s="19" t="s">
        <v>26</v>
      </c>
      <c r="B74" s="5">
        <v>9</v>
      </c>
      <c r="C74" s="5">
        <v>0</v>
      </c>
      <c r="D74" s="5">
        <f t="shared" si="9"/>
        <v>9</v>
      </c>
      <c r="E74" s="5">
        <v>9200</v>
      </c>
      <c r="F74" s="5">
        <v>0</v>
      </c>
      <c r="G74" s="5">
        <f t="shared" si="10"/>
        <v>9200</v>
      </c>
      <c r="H74" s="2">
        <v>12</v>
      </c>
      <c r="I74" s="2">
        <v>0</v>
      </c>
      <c r="J74" s="5">
        <f t="shared" si="11"/>
        <v>12</v>
      </c>
      <c r="K74" s="4">
        <v>9</v>
      </c>
      <c r="L74" s="4">
        <v>0</v>
      </c>
      <c r="M74" s="5">
        <f t="shared" si="12"/>
        <v>9</v>
      </c>
      <c r="N74" s="22"/>
    </row>
    <row r="75" spans="1:14" ht="15" customHeight="1" x14ac:dyDescent="0.25">
      <c r="A75" s="19" t="s">
        <v>25</v>
      </c>
      <c r="B75" s="5">
        <v>4</v>
      </c>
      <c r="C75" s="4">
        <v>0</v>
      </c>
      <c r="D75" s="5">
        <f t="shared" si="9"/>
        <v>4</v>
      </c>
      <c r="E75" s="5">
        <v>54</v>
      </c>
      <c r="F75" s="5">
        <v>0</v>
      </c>
      <c r="G75" s="5">
        <f t="shared" si="10"/>
        <v>54</v>
      </c>
      <c r="H75" s="2">
        <v>78</v>
      </c>
      <c r="I75" s="2">
        <v>0</v>
      </c>
      <c r="J75" s="5">
        <f t="shared" si="11"/>
        <v>78</v>
      </c>
      <c r="K75" s="4">
        <v>10</v>
      </c>
      <c r="L75" s="4">
        <v>0</v>
      </c>
      <c r="M75" s="5">
        <f t="shared" si="12"/>
        <v>10</v>
      </c>
    </row>
    <row r="76" spans="1:14" ht="15" customHeight="1" x14ac:dyDescent="0.25">
      <c r="A76" s="19" t="s">
        <v>24</v>
      </c>
      <c r="B76" s="5">
        <v>14</v>
      </c>
      <c r="C76" s="5">
        <v>4</v>
      </c>
      <c r="D76" s="5">
        <f t="shared" si="9"/>
        <v>18</v>
      </c>
      <c r="E76" s="5">
        <v>528</v>
      </c>
      <c r="F76" s="5">
        <v>27</v>
      </c>
      <c r="G76" s="5">
        <f t="shared" si="10"/>
        <v>555</v>
      </c>
      <c r="H76" s="2">
        <v>325</v>
      </c>
      <c r="I76" s="2">
        <v>68</v>
      </c>
      <c r="J76" s="5">
        <f t="shared" si="11"/>
        <v>393</v>
      </c>
      <c r="K76" s="4">
        <v>22</v>
      </c>
      <c r="L76" s="4">
        <v>2</v>
      </c>
      <c r="M76" s="5">
        <f t="shared" si="12"/>
        <v>24</v>
      </c>
      <c r="N76" s="22"/>
    </row>
    <row r="77" spans="1:14" ht="15" customHeight="1" x14ac:dyDescent="0.25">
      <c r="A77" s="19" t="s">
        <v>23</v>
      </c>
      <c r="B77" s="5">
        <v>4</v>
      </c>
      <c r="C77" s="4">
        <v>3</v>
      </c>
      <c r="D77" s="5">
        <f t="shared" si="9"/>
        <v>7</v>
      </c>
      <c r="E77" s="5">
        <v>93</v>
      </c>
      <c r="F77" s="5">
        <v>333</v>
      </c>
      <c r="G77" s="5">
        <f t="shared" si="10"/>
        <v>426</v>
      </c>
      <c r="H77" s="2">
        <v>80</v>
      </c>
      <c r="I77" s="2">
        <v>88</v>
      </c>
      <c r="J77" s="5">
        <f t="shared" si="11"/>
        <v>168</v>
      </c>
      <c r="K77" s="4">
        <v>50</v>
      </c>
      <c r="L77" s="4">
        <v>23</v>
      </c>
      <c r="M77" s="5">
        <f t="shared" si="12"/>
        <v>73</v>
      </c>
    </row>
    <row r="78" spans="1:14" ht="15" customHeight="1" x14ac:dyDescent="0.25">
      <c r="A78" s="19" t="s">
        <v>22</v>
      </c>
      <c r="B78" s="5">
        <v>1</v>
      </c>
      <c r="C78" s="4">
        <v>0</v>
      </c>
      <c r="D78" s="5">
        <f t="shared" si="9"/>
        <v>1</v>
      </c>
      <c r="E78" s="5">
        <v>12</v>
      </c>
      <c r="F78" s="5">
        <v>0</v>
      </c>
      <c r="G78" s="5">
        <f t="shared" si="10"/>
        <v>12</v>
      </c>
      <c r="H78" s="2">
        <v>36</v>
      </c>
      <c r="I78" s="2">
        <v>0</v>
      </c>
      <c r="J78" s="5">
        <f t="shared" si="11"/>
        <v>36</v>
      </c>
      <c r="K78" s="4">
        <v>0</v>
      </c>
      <c r="L78" s="4">
        <v>1</v>
      </c>
      <c r="M78" s="5">
        <f t="shared" si="12"/>
        <v>1</v>
      </c>
    </row>
    <row r="79" spans="1:14" ht="15" customHeight="1" x14ac:dyDescent="0.25">
      <c r="A79" s="19" t="s">
        <v>21</v>
      </c>
      <c r="B79" s="5">
        <v>13</v>
      </c>
      <c r="C79" s="4">
        <v>1</v>
      </c>
      <c r="D79" s="5">
        <f t="shared" si="9"/>
        <v>14</v>
      </c>
      <c r="E79" s="5">
        <v>202</v>
      </c>
      <c r="F79" s="5">
        <v>31</v>
      </c>
      <c r="G79" s="5">
        <f t="shared" si="10"/>
        <v>233</v>
      </c>
      <c r="H79" s="2">
        <v>311</v>
      </c>
      <c r="I79" s="2">
        <v>24</v>
      </c>
      <c r="J79" s="5">
        <f t="shared" si="11"/>
        <v>335</v>
      </c>
      <c r="K79" s="4">
        <v>14</v>
      </c>
      <c r="L79" s="4">
        <v>0</v>
      </c>
      <c r="M79" s="5">
        <f t="shared" si="12"/>
        <v>14</v>
      </c>
    </row>
    <row r="80" spans="1:14" ht="15" customHeight="1" x14ac:dyDescent="0.25">
      <c r="A80" s="19" t="s">
        <v>20</v>
      </c>
      <c r="B80" s="5">
        <v>5</v>
      </c>
      <c r="C80" s="4">
        <v>0</v>
      </c>
      <c r="D80" s="5">
        <f t="shared" si="9"/>
        <v>5</v>
      </c>
      <c r="E80" s="5">
        <v>64</v>
      </c>
      <c r="F80" s="5">
        <v>8</v>
      </c>
      <c r="G80" s="5">
        <f t="shared" si="10"/>
        <v>72</v>
      </c>
      <c r="H80" s="2">
        <v>78</v>
      </c>
      <c r="I80" s="2">
        <v>0</v>
      </c>
      <c r="J80" s="5">
        <f t="shared" si="11"/>
        <v>78</v>
      </c>
      <c r="K80" s="4">
        <v>6</v>
      </c>
      <c r="L80" s="4">
        <v>2</v>
      </c>
      <c r="M80" s="5">
        <f t="shared" si="12"/>
        <v>8</v>
      </c>
    </row>
    <row r="81" spans="1:13" ht="15" customHeight="1" x14ac:dyDescent="0.25">
      <c r="A81" s="19" t="s">
        <v>19</v>
      </c>
      <c r="B81" s="5">
        <v>0</v>
      </c>
      <c r="C81" s="5">
        <v>5</v>
      </c>
      <c r="D81" s="5">
        <f t="shared" si="9"/>
        <v>5</v>
      </c>
      <c r="E81" s="5">
        <v>75</v>
      </c>
      <c r="F81" s="5">
        <v>19</v>
      </c>
      <c r="G81" s="5">
        <f t="shared" si="10"/>
        <v>94</v>
      </c>
      <c r="H81" s="2">
        <v>0</v>
      </c>
      <c r="I81" s="2">
        <v>100</v>
      </c>
      <c r="J81" s="5">
        <f t="shared" si="11"/>
        <v>100</v>
      </c>
      <c r="K81" s="4">
        <v>35</v>
      </c>
      <c r="L81" s="4">
        <v>2</v>
      </c>
      <c r="M81" s="5">
        <f t="shared" si="12"/>
        <v>37</v>
      </c>
    </row>
    <row r="82" spans="1:13" ht="15" customHeight="1" x14ac:dyDescent="0.25">
      <c r="A82" s="19" t="s">
        <v>18</v>
      </c>
      <c r="B82" s="5">
        <v>9</v>
      </c>
      <c r="C82" s="4">
        <v>0</v>
      </c>
      <c r="D82" s="5">
        <f t="shared" si="9"/>
        <v>9</v>
      </c>
      <c r="E82" s="5">
        <v>167</v>
      </c>
      <c r="F82" s="5">
        <v>0</v>
      </c>
      <c r="G82" s="5">
        <f t="shared" si="10"/>
        <v>167</v>
      </c>
      <c r="H82" s="2">
        <v>177</v>
      </c>
      <c r="I82" s="2">
        <v>0</v>
      </c>
      <c r="J82" s="5">
        <f t="shared" si="11"/>
        <v>177</v>
      </c>
      <c r="K82" s="4">
        <v>19</v>
      </c>
      <c r="L82" s="4">
        <v>0</v>
      </c>
      <c r="M82" s="5">
        <f t="shared" si="12"/>
        <v>19</v>
      </c>
    </row>
    <row r="83" spans="1:13" ht="15" customHeight="1" x14ac:dyDescent="0.25">
      <c r="A83" s="19" t="s">
        <v>17</v>
      </c>
      <c r="B83" s="5">
        <v>4</v>
      </c>
      <c r="C83" s="4">
        <v>7</v>
      </c>
      <c r="D83" s="5">
        <f t="shared" si="9"/>
        <v>11</v>
      </c>
      <c r="E83" s="5">
        <v>245</v>
      </c>
      <c r="F83" s="5">
        <v>14</v>
      </c>
      <c r="G83" s="5">
        <f t="shared" si="10"/>
        <v>259</v>
      </c>
      <c r="H83" s="2">
        <v>101</v>
      </c>
      <c r="I83" s="2">
        <v>211</v>
      </c>
      <c r="J83" s="5">
        <f t="shared" si="11"/>
        <v>312</v>
      </c>
      <c r="K83" s="4">
        <v>12</v>
      </c>
      <c r="L83" s="4">
        <v>0</v>
      </c>
      <c r="M83" s="5">
        <f t="shared" si="12"/>
        <v>12</v>
      </c>
    </row>
    <row r="84" spans="1:13" ht="15" customHeight="1" x14ac:dyDescent="0.25">
      <c r="A84" s="19" t="s">
        <v>16</v>
      </c>
      <c r="B84" s="5">
        <v>11</v>
      </c>
      <c r="C84" s="4">
        <v>1</v>
      </c>
      <c r="D84" s="5">
        <f t="shared" si="9"/>
        <v>12</v>
      </c>
      <c r="E84" s="5">
        <v>469</v>
      </c>
      <c r="F84" s="5">
        <v>19</v>
      </c>
      <c r="G84" s="5">
        <f t="shared" si="10"/>
        <v>488</v>
      </c>
      <c r="H84" s="2">
        <v>287</v>
      </c>
      <c r="I84" s="2">
        <v>80</v>
      </c>
      <c r="J84" s="5">
        <f t="shared" si="11"/>
        <v>367</v>
      </c>
      <c r="K84" s="4">
        <v>30</v>
      </c>
      <c r="L84" s="4">
        <v>28</v>
      </c>
      <c r="M84" s="5">
        <f t="shared" si="12"/>
        <v>58</v>
      </c>
    </row>
    <row r="85" spans="1:13" ht="15" customHeight="1" x14ac:dyDescent="0.25">
      <c r="A85" s="19" t="s">
        <v>15</v>
      </c>
      <c r="B85" s="5">
        <v>2</v>
      </c>
      <c r="C85" s="4">
        <v>0</v>
      </c>
      <c r="D85" s="5">
        <f t="shared" si="9"/>
        <v>2</v>
      </c>
      <c r="E85" s="5">
        <v>45</v>
      </c>
      <c r="F85" s="5">
        <v>0</v>
      </c>
      <c r="G85" s="5">
        <f t="shared" si="10"/>
        <v>45</v>
      </c>
      <c r="H85" s="2">
        <v>46</v>
      </c>
      <c r="I85" s="2">
        <v>0</v>
      </c>
      <c r="J85" s="5">
        <f t="shared" si="11"/>
        <v>46</v>
      </c>
      <c r="K85" s="4">
        <v>18</v>
      </c>
      <c r="L85" s="4">
        <v>4</v>
      </c>
      <c r="M85" s="5">
        <f t="shared" si="12"/>
        <v>22</v>
      </c>
    </row>
    <row r="86" spans="1:13" ht="15" customHeight="1" x14ac:dyDescent="0.25">
      <c r="A86" s="19" t="s">
        <v>14</v>
      </c>
      <c r="B86" s="5">
        <v>21</v>
      </c>
      <c r="C86" s="4">
        <v>0</v>
      </c>
      <c r="D86" s="5">
        <f t="shared" si="9"/>
        <v>21</v>
      </c>
      <c r="E86" s="5">
        <v>305</v>
      </c>
      <c r="F86" s="5">
        <v>0</v>
      </c>
      <c r="G86" s="5">
        <f t="shared" si="10"/>
        <v>305</v>
      </c>
      <c r="H86" s="2">
        <v>285</v>
      </c>
      <c r="I86" s="2">
        <v>0</v>
      </c>
      <c r="J86" s="5">
        <f t="shared" si="11"/>
        <v>285</v>
      </c>
      <c r="K86" s="4">
        <v>20</v>
      </c>
      <c r="L86" s="4">
        <v>0</v>
      </c>
      <c r="M86" s="5">
        <f t="shared" si="12"/>
        <v>20</v>
      </c>
    </row>
    <row r="87" spans="1:13" ht="15" customHeight="1" x14ac:dyDescent="0.25">
      <c r="A87" s="19" t="s">
        <v>13</v>
      </c>
      <c r="B87" s="5">
        <v>15</v>
      </c>
      <c r="C87" s="4">
        <v>0</v>
      </c>
      <c r="D87" s="5">
        <f t="shared" si="9"/>
        <v>15</v>
      </c>
      <c r="E87" s="5">
        <v>2618</v>
      </c>
      <c r="F87" s="5">
        <v>0</v>
      </c>
      <c r="G87" s="5">
        <f t="shared" si="10"/>
        <v>2618</v>
      </c>
      <c r="H87" s="2">
        <v>190</v>
      </c>
      <c r="I87" s="2">
        <v>0</v>
      </c>
      <c r="J87" s="5">
        <f t="shared" si="11"/>
        <v>190</v>
      </c>
      <c r="K87" s="4">
        <v>48</v>
      </c>
      <c r="L87" s="4">
        <v>0</v>
      </c>
      <c r="M87" s="5">
        <f t="shared" si="12"/>
        <v>48</v>
      </c>
    </row>
    <row r="88" spans="1:13" ht="15" customHeight="1" x14ac:dyDescent="0.25">
      <c r="A88" s="19" t="s">
        <v>12</v>
      </c>
      <c r="B88" s="5">
        <v>3</v>
      </c>
      <c r="C88" s="4">
        <v>1</v>
      </c>
      <c r="D88" s="5">
        <f t="shared" si="9"/>
        <v>4</v>
      </c>
      <c r="E88" s="5">
        <v>103</v>
      </c>
      <c r="F88" s="5">
        <v>20</v>
      </c>
      <c r="G88" s="5">
        <f t="shared" si="10"/>
        <v>123</v>
      </c>
      <c r="H88" s="2">
        <v>165</v>
      </c>
      <c r="I88" s="2">
        <v>165</v>
      </c>
      <c r="J88" s="5">
        <f t="shared" si="11"/>
        <v>330</v>
      </c>
      <c r="K88" s="4">
        <v>6</v>
      </c>
      <c r="L88" s="4">
        <v>4</v>
      </c>
      <c r="M88" s="5">
        <f t="shared" si="12"/>
        <v>10</v>
      </c>
    </row>
    <row r="89" spans="1:13" ht="15" customHeight="1" x14ac:dyDescent="0.25">
      <c r="A89" s="19" t="s">
        <v>11</v>
      </c>
      <c r="B89" s="5">
        <v>3</v>
      </c>
      <c r="C89" s="4">
        <v>0</v>
      </c>
      <c r="D89" s="5">
        <f t="shared" si="9"/>
        <v>3</v>
      </c>
      <c r="E89" s="5">
        <v>75</v>
      </c>
      <c r="F89" s="5">
        <v>1</v>
      </c>
      <c r="G89" s="5">
        <f t="shared" si="10"/>
        <v>76</v>
      </c>
      <c r="H89" s="2">
        <v>147</v>
      </c>
      <c r="I89" s="2">
        <v>0</v>
      </c>
      <c r="J89" s="5">
        <f t="shared" si="11"/>
        <v>147</v>
      </c>
      <c r="K89" s="4">
        <v>43</v>
      </c>
      <c r="L89" s="4">
        <v>7</v>
      </c>
      <c r="M89" s="5">
        <f t="shared" si="12"/>
        <v>50</v>
      </c>
    </row>
    <row r="90" spans="1:13" ht="15" customHeight="1" x14ac:dyDescent="0.25">
      <c r="A90" s="19" t="s">
        <v>10</v>
      </c>
      <c r="B90" s="5">
        <v>0</v>
      </c>
      <c r="C90" s="4">
        <v>1</v>
      </c>
      <c r="D90" s="5">
        <f t="shared" si="9"/>
        <v>1</v>
      </c>
      <c r="E90" s="5">
        <v>33</v>
      </c>
      <c r="F90" s="5">
        <v>2</v>
      </c>
      <c r="G90" s="5">
        <f t="shared" si="10"/>
        <v>35</v>
      </c>
      <c r="H90" s="2">
        <v>0</v>
      </c>
      <c r="I90" s="2">
        <v>40</v>
      </c>
      <c r="J90" s="5">
        <f t="shared" si="11"/>
        <v>40</v>
      </c>
      <c r="K90" s="4">
        <v>7</v>
      </c>
      <c r="L90" s="4">
        <v>5</v>
      </c>
      <c r="M90" s="5">
        <f t="shared" si="12"/>
        <v>12</v>
      </c>
    </row>
    <row r="91" spans="1:13" ht="15" customHeight="1" x14ac:dyDescent="0.25">
      <c r="A91" s="19" t="s">
        <v>9</v>
      </c>
      <c r="B91" s="5">
        <v>2</v>
      </c>
      <c r="C91" s="4">
        <v>0</v>
      </c>
      <c r="D91" s="5">
        <f t="shared" si="9"/>
        <v>2</v>
      </c>
      <c r="E91" s="5">
        <v>982</v>
      </c>
      <c r="F91" s="5">
        <v>53</v>
      </c>
      <c r="G91" s="5">
        <f t="shared" si="10"/>
        <v>1035</v>
      </c>
      <c r="H91" s="2">
        <v>110</v>
      </c>
      <c r="I91" s="2">
        <v>57</v>
      </c>
      <c r="J91" s="5">
        <f t="shared" si="11"/>
        <v>167</v>
      </c>
      <c r="K91" s="4">
        <v>30</v>
      </c>
      <c r="L91" s="4">
        <v>17</v>
      </c>
      <c r="M91" s="5">
        <f t="shared" si="12"/>
        <v>47</v>
      </c>
    </row>
    <row r="92" spans="1:13" ht="15" customHeight="1" x14ac:dyDescent="0.25">
      <c r="A92" s="19" t="s">
        <v>8</v>
      </c>
      <c r="B92" s="5">
        <v>4</v>
      </c>
      <c r="C92" s="4">
        <v>0</v>
      </c>
      <c r="D92" s="5">
        <f t="shared" si="9"/>
        <v>4</v>
      </c>
      <c r="E92" s="5">
        <v>88</v>
      </c>
      <c r="F92" s="5">
        <v>5</v>
      </c>
      <c r="G92" s="5">
        <f t="shared" si="10"/>
        <v>93</v>
      </c>
      <c r="H92" s="2">
        <v>87</v>
      </c>
      <c r="I92" s="2">
        <v>0</v>
      </c>
      <c r="J92" s="5">
        <f t="shared" si="11"/>
        <v>87</v>
      </c>
      <c r="K92" s="4">
        <v>4</v>
      </c>
      <c r="L92" s="4">
        <v>2</v>
      </c>
      <c r="M92" s="5">
        <f t="shared" si="12"/>
        <v>6</v>
      </c>
    </row>
    <row r="93" spans="1:13" ht="15" customHeight="1" x14ac:dyDescent="0.25">
      <c r="A93" s="19" t="s">
        <v>7</v>
      </c>
      <c r="B93" s="5">
        <v>12</v>
      </c>
      <c r="C93" s="4">
        <v>0</v>
      </c>
      <c r="D93" s="5">
        <f t="shared" si="9"/>
        <v>12</v>
      </c>
      <c r="E93" s="5">
        <v>381</v>
      </c>
      <c r="F93" s="5">
        <v>11</v>
      </c>
      <c r="G93" s="5">
        <f t="shared" si="10"/>
        <v>392</v>
      </c>
      <c r="H93" s="2">
        <v>58</v>
      </c>
      <c r="I93" s="2">
        <v>0</v>
      </c>
      <c r="J93" s="5">
        <f t="shared" si="11"/>
        <v>58</v>
      </c>
      <c r="K93" s="4">
        <v>2</v>
      </c>
      <c r="L93" s="4">
        <v>0</v>
      </c>
      <c r="M93" s="5">
        <f t="shared" si="12"/>
        <v>2</v>
      </c>
    </row>
    <row r="94" spans="1:13" ht="15" customHeight="1" x14ac:dyDescent="0.25">
      <c r="A94" s="19" t="s">
        <v>6</v>
      </c>
      <c r="B94" s="5">
        <v>88</v>
      </c>
      <c r="C94" s="4">
        <v>3</v>
      </c>
      <c r="D94" s="5">
        <f t="shared" si="9"/>
        <v>91</v>
      </c>
      <c r="E94" s="5">
        <v>31176</v>
      </c>
      <c r="F94" s="5">
        <v>0</v>
      </c>
      <c r="G94" s="5">
        <f t="shared" si="10"/>
        <v>31176</v>
      </c>
      <c r="H94" s="2">
        <v>16287</v>
      </c>
      <c r="I94" s="2">
        <v>23</v>
      </c>
      <c r="J94" s="5">
        <f t="shared" si="11"/>
        <v>16310</v>
      </c>
      <c r="K94" s="4">
        <v>41</v>
      </c>
      <c r="L94" s="4">
        <v>2</v>
      </c>
      <c r="M94" s="5">
        <f t="shared" si="12"/>
        <v>43</v>
      </c>
    </row>
    <row r="95" spans="1:13" ht="15" customHeight="1" x14ac:dyDescent="0.25">
      <c r="A95" s="19" t="s">
        <v>5</v>
      </c>
      <c r="B95" s="5">
        <v>67</v>
      </c>
      <c r="C95" s="4">
        <v>0</v>
      </c>
      <c r="D95" s="5">
        <f t="shared" si="9"/>
        <v>67</v>
      </c>
      <c r="E95" s="5">
        <v>12655</v>
      </c>
      <c r="F95" s="5">
        <v>0</v>
      </c>
      <c r="G95" s="5">
        <f t="shared" si="10"/>
        <v>12655</v>
      </c>
      <c r="H95" s="2">
        <v>2680</v>
      </c>
      <c r="I95" s="2">
        <v>0</v>
      </c>
      <c r="J95" s="5">
        <f t="shared" si="11"/>
        <v>2680</v>
      </c>
      <c r="K95" s="4">
        <v>259</v>
      </c>
      <c r="L95" s="4">
        <v>0</v>
      </c>
      <c r="M95" s="5">
        <f t="shared" si="12"/>
        <v>259</v>
      </c>
    </row>
    <row r="96" spans="1:13" ht="15" customHeight="1" x14ac:dyDescent="0.25">
      <c r="A96" s="19" t="s">
        <v>4</v>
      </c>
      <c r="B96" s="5">
        <v>1</v>
      </c>
      <c r="C96" s="4">
        <v>1</v>
      </c>
      <c r="D96" s="5">
        <f t="shared" si="9"/>
        <v>2</v>
      </c>
      <c r="E96" s="5">
        <v>44</v>
      </c>
      <c r="F96" s="5">
        <v>8</v>
      </c>
      <c r="G96" s="5">
        <f t="shared" si="10"/>
        <v>52</v>
      </c>
      <c r="H96" s="2">
        <v>6</v>
      </c>
      <c r="I96" s="2">
        <v>31</v>
      </c>
      <c r="J96" s="5">
        <f t="shared" si="11"/>
        <v>37</v>
      </c>
      <c r="K96" s="4">
        <v>7</v>
      </c>
      <c r="L96" s="4">
        <v>2</v>
      </c>
      <c r="M96" s="5">
        <f t="shared" si="12"/>
        <v>9</v>
      </c>
    </row>
    <row r="97" spans="1:13" ht="15" customHeight="1" x14ac:dyDescent="0.25">
      <c r="A97" s="19" t="s">
        <v>3</v>
      </c>
      <c r="B97" s="5">
        <v>3</v>
      </c>
      <c r="C97" s="4">
        <v>0</v>
      </c>
      <c r="D97" s="5">
        <f t="shared" si="9"/>
        <v>3</v>
      </c>
      <c r="E97" s="5">
        <v>17</v>
      </c>
      <c r="F97" s="5">
        <v>3</v>
      </c>
      <c r="G97" s="5">
        <f t="shared" si="10"/>
        <v>20</v>
      </c>
      <c r="H97" s="2">
        <v>1080</v>
      </c>
      <c r="I97" s="2">
        <v>0</v>
      </c>
      <c r="J97" s="5">
        <f t="shared" si="11"/>
        <v>1080</v>
      </c>
      <c r="K97" s="4">
        <v>9</v>
      </c>
      <c r="L97" s="4">
        <v>0</v>
      </c>
      <c r="M97" s="5">
        <f t="shared" si="12"/>
        <v>9</v>
      </c>
    </row>
    <row r="98" spans="1:13" ht="9" customHeight="1" x14ac:dyDescent="0.25">
      <c r="B98" s="4"/>
      <c r="C98" s="4"/>
      <c r="D98" s="4"/>
      <c r="E98" s="5"/>
      <c r="F98" s="4"/>
      <c r="G98" s="5"/>
      <c r="H98" s="4"/>
      <c r="I98" s="4"/>
      <c r="J98" s="4"/>
      <c r="K98" s="4"/>
      <c r="L98" s="4"/>
      <c r="M98" s="4"/>
    </row>
    <row r="99" spans="1:13" s="22" customFormat="1" ht="15" customHeight="1" x14ac:dyDescent="0.25">
      <c r="A99" s="25" t="s">
        <v>2</v>
      </c>
      <c r="B99" s="26">
        <f t="shared" ref="B99:M99" si="13">SUM(B8,B22,B28,B40)</f>
        <v>3944</v>
      </c>
      <c r="C99" s="26">
        <f t="shared" si="13"/>
        <v>877</v>
      </c>
      <c r="D99" s="26">
        <f t="shared" si="13"/>
        <v>4821</v>
      </c>
      <c r="E99" s="26">
        <f t="shared" si="13"/>
        <v>696087</v>
      </c>
      <c r="F99" s="26">
        <f t="shared" si="13"/>
        <v>7592</v>
      </c>
      <c r="G99" s="26">
        <f t="shared" si="13"/>
        <v>703679</v>
      </c>
      <c r="H99" s="26">
        <f t="shared" si="13"/>
        <v>207793</v>
      </c>
      <c r="I99" s="26">
        <f t="shared" si="13"/>
        <v>28260</v>
      </c>
      <c r="J99" s="26">
        <f t="shared" si="13"/>
        <v>236053</v>
      </c>
      <c r="K99" s="26">
        <f t="shared" si="13"/>
        <v>6270</v>
      </c>
      <c r="L99" s="26">
        <f t="shared" si="13"/>
        <v>465</v>
      </c>
      <c r="M99" s="26">
        <f t="shared" si="13"/>
        <v>6735</v>
      </c>
    </row>
    <row r="100" spans="1:13" ht="15" customHeight="1" x14ac:dyDescent="0.25">
      <c r="B100" s="4"/>
      <c r="C100" s="4"/>
      <c r="D100" s="4"/>
      <c r="E100" s="5"/>
      <c r="F100" s="4"/>
      <c r="G100" s="5"/>
      <c r="H100" s="4"/>
      <c r="I100" s="4"/>
      <c r="J100" s="4"/>
      <c r="K100" s="4"/>
      <c r="L100" s="4"/>
    </row>
    <row r="101" spans="1:13" ht="15" customHeight="1" x14ac:dyDescent="0.25">
      <c r="A101" s="1" t="s">
        <v>1</v>
      </c>
      <c r="E101" s="10"/>
      <c r="G101" s="10"/>
    </row>
    <row r="102" spans="1:13" ht="15" customHeight="1" x14ac:dyDescent="0.25">
      <c r="B102" s="4"/>
      <c r="C102" s="4"/>
      <c r="D102" s="4"/>
      <c r="E102" s="5"/>
      <c r="F102" s="4"/>
      <c r="G102" s="5"/>
      <c r="H102" s="4"/>
      <c r="I102" s="4"/>
      <c r="J102" s="4"/>
      <c r="K102" s="4"/>
      <c r="L102" s="4"/>
    </row>
    <row r="103" spans="1:13" x14ac:dyDescent="0.25">
      <c r="A103" s="27" t="s">
        <v>0</v>
      </c>
      <c r="E103" s="5"/>
    </row>
    <row r="104" spans="1:13" x14ac:dyDescent="0.25">
      <c r="E104" s="5"/>
    </row>
    <row r="105" spans="1:13" x14ac:dyDescent="0.25">
      <c r="E105" s="5"/>
    </row>
    <row r="106" spans="1:13" x14ac:dyDescent="0.25">
      <c r="E106" s="5"/>
    </row>
    <row r="107" spans="1:13" x14ac:dyDescent="0.25">
      <c r="E107" s="5"/>
    </row>
    <row r="108" spans="1:13" x14ac:dyDescent="0.25">
      <c r="E108" s="5"/>
    </row>
    <row r="109" spans="1:13" x14ac:dyDescent="0.25">
      <c r="E109" s="5"/>
    </row>
    <row r="110" spans="1:13" x14ac:dyDescent="0.25">
      <c r="E110" s="5"/>
    </row>
    <row r="111" spans="1:13" x14ac:dyDescent="0.25">
      <c r="E111" s="5"/>
    </row>
    <row r="112" spans="1:13" x14ac:dyDescent="0.25">
      <c r="E112" s="5"/>
    </row>
    <row r="113" spans="5:5" x14ac:dyDescent="0.25">
      <c r="E113" s="5"/>
    </row>
    <row r="114" spans="5:5" x14ac:dyDescent="0.25">
      <c r="E114" s="5"/>
    </row>
    <row r="115" spans="5:5" x14ac:dyDescent="0.25">
      <c r="E115" s="5"/>
    </row>
    <row r="116" spans="5:5" x14ac:dyDescent="0.25">
      <c r="E116" s="5"/>
    </row>
    <row r="117" spans="5:5" x14ac:dyDescent="0.25">
      <c r="E117" s="5"/>
    </row>
    <row r="118" spans="5:5" x14ac:dyDescent="0.25">
      <c r="E118" s="5"/>
    </row>
    <row r="119" spans="5:5" x14ac:dyDescent="0.25">
      <c r="E119" s="5"/>
    </row>
    <row r="120" spans="5:5" x14ac:dyDescent="0.25">
      <c r="E120" s="5"/>
    </row>
    <row r="121" spans="5:5" x14ac:dyDescent="0.25">
      <c r="E121" s="5"/>
    </row>
    <row r="122" spans="5:5" x14ac:dyDescent="0.25">
      <c r="E122" s="5"/>
    </row>
    <row r="123" spans="5:5" x14ac:dyDescent="0.25">
      <c r="E123" s="5"/>
    </row>
    <row r="124" spans="5:5" x14ac:dyDescent="0.25">
      <c r="E124" s="5"/>
    </row>
    <row r="125" spans="5:5" x14ac:dyDescent="0.25">
      <c r="E125" s="5"/>
    </row>
    <row r="126" spans="5:5" x14ac:dyDescent="0.25">
      <c r="E126" s="5"/>
    </row>
    <row r="127" spans="5:5" x14ac:dyDescent="0.25">
      <c r="E127" s="5"/>
    </row>
    <row r="128" spans="5:5" x14ac:dyDescent="0.25">
      <c r="E128" s="5"/>
    </row>
    <row r="129" spans="5:5" x14ac:dyDescent="0.25">
      <c r="E129" s="5"/>
    </row>
    <row r="130" spans="5:5" x14ac:dyDescent="0.25">
      <c r="E130" s="5"/>
    </row>
    <row r="131" spans="5:5" x14ac:dyDescent="0.25">
      <c r="E131" s="5"/>
    </row>
    <row r="132" spans="5:5" x14ac:dyDescent="0.25">
      <c r="E132" s="5"/>
    </row>
    <row r="133" spans="5:5" x14ac:dyDescent="0.25">
      <c r="E133" s="5"/>
    </row>
    <row r="134" spans="5:5" x14ac:dyDescent="0.25">
      <c r="E134" s="5"/>
    </row>
    <row r="135" spans="5:5" x14ac:dyDescent="0.25">
      <c r="E135" s="5"/>
    </row>
    <row r="136" spans="5:5" x14ac:dyDescent="0.25">
      <c r="E136" s="5"/>
    </row>
    <row r="137" spans="5:5" x14ac:dyDescent="0.25">
      <c r="E137" s="5"/>
    </row>
    <row r="138" spans="5:5" x14ac:dyDescent="0.25">
      <c r="E138" s="5"/>
    </row>
    <row r="139" spans="5:5" x14ac:dyDescent="0.25">
      <c r="E139" s="5"/>
    </row>
    <row r="140" spans="5:5" x14ac:dyDescent="0.25">
      <c r="E140" s="5"/>
    </row>
    <row r="141" spans="5:5" x14ac:dyDescent="0.25">
      <c r="E141" s="5"/>
    </row>
    <row r="142" spans="5:5" x14ac:dyDescent="0.25">
      <c r="E142" s="5"/>
    </row>
    <row r="143" spans="5:5" x14ac:dyDescent="0.25">
      <c r="E143" s="5"/>
    </row>
    <row r="144" spans="5:5" x14ac:dyDescent="0.25">
      <c r="E144" s="5"/>
    </row>
    <row r="145" spans="5:5" x14ac:dyDescent="0.25">
      <c r="E145" s="5"/>
    </row>
    <row r="146" spans="5:5" x14ac:dyDescent="0.25">
      <c r="E146" s="5"/>
    </row>
    <row r="147" spans="5:5" x14ac:dyDescent="0.25">
      <c r="E147" s="5"/>
    </row>
    <row r="148" spans="5:5" x14ac:dyDescent="0.25">
      <c r="E148" s="5"/>
    </row>
    <row r="149" spans="5:5" x14ac:dyDescent="0.25">
      <c r="E149" s="5"/>
    </row>
    <row r="150" spans="5:5" x14ac:dyDescent="0.25">
      <c r="E150" s="5"/>
    </row>
    <row r="151" spans="5:5" x14ac:dyDescent="0.25">
      <c r="E151" s="5"/>
    </row>
    <row r="152" spans="5:5" x14ac:dyDescent="0.25">
      <c r="E152" s="5"/>
    </row>
    <row r="153" spans="5:5" x14ac:dyDescent="0.25">
      <c r="E153" s="5"/>
    </row>
    <row r="154" spans="5:5" x14ac:dyDescent="0.25">
      <c r="E154" s="5"/>
    </row>
    <row r="155" spans="5:5" x14ac:dyDescent="0.25">
      <c r="E155" s="5"/>
    </row>
    <row r="156" spans="5:5" x14ac:dyDescent="0.25">
      <c r="E156" s="5"/>
    </row>
    <row r="157" spans="5:5" x14ac:dyDescent="0.25">
      <c r="E157" s="5"/>
    </row>
    <row r="158" spans="5:5" x14ac:dyDescent="0.25">
      <c r="E158" s="5"/>
    </row>
    <row r="159" spans="5:5" x14ac:dyDescent="0.25">
      <c r="E159" s="5"/>
    </row>
    <row r="160" spans="5:5" x14ac:dyDescent="0.25">
      <c r="E160" s="5"/>
    </row>
    <row r="161" spans="5:5" x14ac:dyDescent="0.25">
      <c r="E161" s="5"/>
    </row>
  </sheetData>
  <mergeCells count="7">
    <mergeCell ref="B5:D5"/>
    <mergeCell ref="E5:G5"/>
    <mergeCell ref="H5:J5"/>
    <mergeCell ref="K5:M5"/>
    <mergeCell ref="A1:M1"/>
    <mergeCell ref="A2:M2"/>
    <mergeCell ref="A3:M3"/>
  </mergeCells>
  <printOptions horizontalCentered="1"/>
  <pageMargins left="0.39370078740157499" right="0.39370078740157499" top="0.78740157480314998" bottom="0.78740157480314998" header="0.31496062992126" footer="0.31496062992126"/>
  <pageSetup scale="60"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cursos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2022-08-26T00:18:57Z</dcterms:created>
  <dcterms:modified xsi:type="dcterms:W3CDTF">2022-08-26T00:34:32Z</dcterms:modified>
</cp:coreProperties>
</file>