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conferencia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E61" i="1" s="1"/>
  <c r="F8" i="1"/>
  <c r="G8" i="1"/>
  <c r="H8" i="1"/>
  <c r="I8" i="1"/>
  <c r="I61" i="1" s="1"/>
  <c r="J8" i="1"/>
  <c r="K8" i="1"/>
  <c r="L8" i="1"/>
  <c r="M8" i="1"/>
  <c r="D9" i="1"/>
  <c r="D8" i="1" s="1"/>
  <c r="D10" i="1"/>
  <c r="D11" i="1"/>
  <c r="D12" i="1"/>
  <c r="D13" i="1"/>
  <c r="D14" i="1"/>
  <c r="D15" i="1"/>
  <c r="B16" i="1"/>
  <c r="C16" i="1"/>
  <c r="E16" i="1"/>
  <c r="F16" i="1"/>
  <c r="H16" i="1"/>
  <c r="I16" i="1"/>
  <c r="J16" i="1"/>
  <c r="K16" i="1"/>
  <c r="L16" i="1"/>
  <c r="D17" i="1"/>
  <c r="D16" i="1" s="1"/>
  <c r="G17" i="1"/>
  <c r="G16" i="1" s="1"/>
  <c r="J17" i="1"/>
  <c r="M17" i="1"/>
  <c r="M16" i="1" s="1"/>
  <c r="D18" i="1"/>
  <c r="G18" i="1"/>
  <c r="J18" i="1"/>
  <c r="M18" i="1"/>
  <c r="D19" i="1"/>
  <c r="G19" i="1"/>
  <c r="J19" i="1"/>
  <c r="M19" i="1"/>
  <c r="B20" i="1"/>
  <c r="C20" i="1"/>
  <c r="E20" i="1"/>
  <c r="F20" i="1"/>
  <c r="H20" i="1"/>
  <c r="I20" i="1"/>
  <c r="J20" i="1"/>
  <c r="K20" i="1"/>
  <c r="L20" i="1"/>
  <c r="D21" i="1"/>
  <c r="D20" i="1" s="1"/>
  <c r="G21" i="1"/>
  <c r="G20" i="1" s="1"/>
  <c r="J21" i="1"/>
  <c r="M21" i="1"/>
  <c r="M20" i="1" s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B27" i="1"/>
  <c r="C27" i="1"/>
  <c r="E27" i="1"/>
  <c r="F27" i="1"/>
  <c r="H27" i="1"/>
  <c r="I27" i="1"/>
  <c r="J27" i="1"/>
  <c r="K27" i="1"/>
  <c r="L27" i="1"/>
  <c r="D28" i="1"/>
  <c r="D27" i="1" s="1"/>
  <c r="G28" i="1"/>
  <c r="G27" i="1" s="1"/>
  <c r="J28" i="1"/>
  <c r="M28" i="1"/>
  <c r="M27" i="1" s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B61" i="1"/>
  <c r="C61" i="1"/>
  <c r="F61" i="1"/>
  <c r="H61" i="1"/>
  <c r="J61" i="1"/>
  <c r="K61" i="1"/>
  <c r="L61" i="1"/>
  <c r="D61" i="1" l="1"/>
  <c r="M61" i="1"/>
  <c r="G61" i="1"/>
</calcChain>
</file>

<file path=xl/sharedStrings.xml><?xml version="1.0" encoding="utf-8"?>
<sst xmlns="http://schemas.openxmlformats.org/spreadsheetml/2006/main" count="73" uniqueCount="64">
  <si>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</si>
  <si>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</si>
  <si>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</si>
  <si>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</si>
  <si>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Secretaría de Desarrollo Institucional</t>
  </si>
  <si>
    <t>Red de Educación Continua</t>
  </si>
  <si>
    <t>Programa Universitario de Estudios Sobre la Ciudad</t>
  </si>
  <si>
    <t>Programa Universitario de Bioética</t>
  </si>
  <si>
    <t>Instituto de Química</t>
  </si>
  <si>
    <t>Instituto de Investigaciones Históricas</t>
  </si>
  <si>
    <t>Instituto de Investigaciones Económicas</t>
  </si>
  <si>
    <t>Instituto de Investigaciones Bibliotecológicas y de la Información</t>
  </si>
  <si>
    <t>Instituto de Geología</t>
  </si>
  <si>
    <t>Instituto de Astronomía</t>
  </si>
  <si>
    <t>Dirección General del Deporte Universitario</t>
  </si>
  <si>
    <t>Dirección General de Divulgación de la Ciencia</t>
  </si>
  <si>
    <t>Dirección General de Cómputo y de Tecnologías de Información y Comunicación</t>
  </si>
  <si>
    <t>Dirección General de Bibliotecas y Servicios Digitales de Información</t>
  </si>
  <si>
    <t>Dirección General de Artes Visuales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</si>
  <si>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</si>
  <si>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</si>
  <si>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</si>
  <si>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</si>
  <si>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</si>
  <si>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Estudios Mexicanos • UNAM Tucson</t>
  </si>
  <si>
    <t>Centro de Estudios Mexicanos • UNAM Reino Unido</t>
  </si>
  <si>
    <t>Centro de Estudios Mexicanos • UNAM Los Ángeles</t>
  </si>
  <si>
    <t>Centro de Estudios Mexicanos • UNAM España</t>
  </si>
  <si>
    <t>Centro de Estudios Mexicanos • UNAM Costa Rica</t>
  </si>
  <si>
    <t>Centro de Estudios Mexicanos • UNAM China</t>
  </si>
  <si>
    <t>Centro de Estudios Mexicanos • UNAM Boston</t>
  </si>
  <si>
    <t>Centro de Estudios Mexicanos • UNAM Alemania</t>
  </si>
  <si>
    <t>Centro de Enseñanza para Extranjeros</t>
  </si>
  <si>
    <t>Casa Universitaria del Libro</t>
  </si>
  <si>
    <t>Casa de las Humanidades</t>
  </si>
  <si>
    <t>OTRAS ENTIDADES</t>
  </si>
  <si>
    <t>Escuela Nacional de Lenguas, Lingüística y Traducción</t>
  </si>
  <si>
    <t>Escuela Nacional de Estudios Superiores, Unidad Morelia</t>
  </si>
  <si>
    <t>Escuela Nacional de Estudios Superiores, Unidad Mérida</t>
  </si>
  <si>
    <t>Escuela Nacional de Estudios Superiores, Unidad León - Extensión San Miguel de Allende</t>
  </si>
  <si>
    <t>Escuela Nacional de Estudios Superiores Juriquilla</t>
  </si>
  <si>
    <t>Escuela de Extensión Universitaria • UNAM Chicago</t>
  </si>
  <si>
    <t>ESCUELAS</t>
  </si>
  <si>
    <t>Facultad de Estudios Superiores Iztacala</t>
  </si>
  <si>
    <t>Facultad de Estudios Superiores Cuautitlán</t>
  </si>
  <si>
    <t>Facultad de Estudios Superiores Acatlán</t>
  </si>
  <si>
    <t>UNIDADES MULTIDISCIPLINARIAS</t>
  </si>
  <si>
    <t>Facultad de Psicología</t>
  </si>
  <si>
    <t>Facultad de Odontología</t>
  </si>
  <si>
    <t>Facultad de Medicina Veterinaria y Zootecnia</t>
  </si>
  <si>
    <t>Facultad de Ingeniería</t>
  </si>
  <si>
    <t>Facultad de Contaduría y Administración</t>
  </si>
  <si>
    <t>Facultad de Ciencias Políticas y Sociales</t>
  </si>
  <si>
    <t>Facultad de Artes y Diseño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</si>
  <si>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</si>
  <si>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</si>
  <si>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</si>
  <si>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</si>
  <si>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</si>
  <si>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</si>
  <si>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</si>
  <si>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</si>
  <si>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CONFERENCIAS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</si>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</sst>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rgb="FF212529"/>
      <name val="Arial"/>
      <family val="2"/>
    </font>
    <font>
      <b/>
      <sz val="10"/>
      <color rgb="FF21252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2">
    <xf numFmtId="0" fontId="0" fillId="0" borderId="0" xfId="0"/>
    <xf numFmtId="3" fontId="5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 indent="1"/>
    </xf>
    <xf numFmtId="0" fontId="5" fillId="0" borderId="0" xfId="0" applyFont="1" applyBorder="1" applyAlignment="1">
      <alignment horizontal="left" vertical="top" indent="1"/>
    </xf>
    <xf numFmtId="3" fontId="4" fillId="0" borderId="0" xfId="1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1" fontId="7" fillId="2" borderId="0" xfId="3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1" fontId="7" fillId="2" borderId="0" xfId="3" applyNumberFormat="1" applyFont="1" applyFill="1" applyBorder="1" applyAlignment="1">
      <alignment horizontal="center" vertical="center"/>
    </xf>
    <xf numFmtId="3" fontId="1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3" fontId="4" fillId="2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65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" style="9" customWidth="1"/>
    <col min="2" max="13" width="10.85546875" style="9" customWidth="1"/>
    <col min="14" max="16384" width="11.42578125" style="9"/>
  </cols>
  <sheetData>
    <row r="1" spans="1:13" ht="15" customHeight="1" x14ac:dyDescent="0.25">
      <c r="A1" s="8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" customHeight="1" x14ac:dyDescent="0.25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 x14ac:dyDescent="0.25">
      <c r="A3" s="8">
        <v>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5">
      <c r="A4" s="7"/>
      <c r="B4" s="7"/>
      <c r="C4" s="7"/>
      <c r="D4" s="7"/>
      <c r="E4" s="7"/>
    </row>
    <row r="5" spans="1:13" s="12" customFormat="1" ht="15" customHeight="1" x14ac:dyDescent="0.25">
      <c r="A5" s="10"/>
      <c r="B5" s="11" t="s">
        <v>61</v>
      </c>
      <c r="C5" s="11"/>
      <c r="D5" s="11"/>
      <c r="E5" s="11" t="s">
        <v>60</v>
      </c>
      <c r="F5" s="11"/>
      <c r="G5" s="11"/>
      <c r="H5" s="11" t="s">
        <v>59</v>
      </c>
      <c r="I5" s="11"/>
      <c r="J5" s="11"/>
      <c r="K5" s="11" t="s">
        <v>58</v>
      </c>
      <c r="L5" s="11"/>
      <c r="M5" s="11"/>
    </row>
    <row r="6" spans="1:13" s="12" customFormat="1" ht="15" customHeight="1" x14ac:dyDescent="0.25">
      <c r="A6" s="10"/>
      <c r="B6" s="13" t="s">
        <v>57</v>
      </c>
      <c r="C6" s="13" t="s">
        <v>56</v>
      </c>
      <c r="D6" s="13" t="s">
        <v>55</v>
      </c>
      <c r="E6" s="13" t="s">
        <v>57</v>
      </c>
      <c r="F6" s="13" t="s">
        <v>56</v>
      </c>
      <c r="G6" s="13" t="s">
        <v>55</v>
      </c>
      <c r="H6" s="13" t="s">
        <v>57</v>
      </c>
      <c r="I6" s="13" t="s">
        <v>56</v>
      </c>
      <c r="J6" s="13" t="s">
        <v>55</v>
      </c>
      <c r="K6" s="13" t="s">
        <v>57</v>
      </c>
      <c r="L6" s="13" t="s">
        <v>56</v>
      </c>
      <c r="M6" s="13" t="s">
        <v>55</v>
      </c>
    </row>
    <row r="7" spans="1:13" ht="9" customHeight="1" x14ac:dyDescent="0.25"/>
    <row r="8" spans="1:13" ht="15" customHeight="1" x14ac:dyDescent="0.25">
      <c r="A8" s="6" t="s">
        <v>54</v>
      </c>
      <c r="B8" s="5">
        <f t="shared" ref="B8:M8" si="0">SUM(B9:B15)</f>
        <v>131</v>
      </c>
      <c r="C8" s="5">
        <f t="shared" si="0"/>
        <v>1</v>
      </c>
      <c r="D8" s="5">
        <f t="shared" si="0"/>
        <v>132</v>
      </c>
      <c r="E8" s="5">
        <f t="shared" si="0"/>
        <v>15571</v>
      </c>
      <c r="F8" s="5">
        <f t="shared" si="0"/>
        <v>338</v>
      </c>
      <c r="G8" s="5">
        <f t="shared" si="0"/>
        <v>15909</v>
      </c>
      <c r="H8" s="5">
        <f t="shared" si="0"/>
        <v>223</v>
      </c>
      <c r="I8" s="5">
        <f t="shared" si="0"/>
        <v>9</v>
      </c>
      <c r="J8" s="5">
        <f t="shared" si="0"/>
        <v>232</v>
      </c>
      <c r="K8" s="5">
        <f t="shared" si="0"/>
        <v>165</v>
      </c>
      <c r="L8" s="5">
        <f t="shared" si="0"/>
        <v>10</v>
      </c>
      <c r="M8" s="5">
        <f t="shared" si="0"/>
        <v>175</v>
      </c>
    </row>
    <row r="9" spans="1:13" s="14" customFormat="1" ht="15" customHeight="1" x14ac:dyDescent="0.25">
      <c r="A9" s="3" t="s">
        <v>53</v>
      </c>
      <c r="B9" s="1">
        <v>3</v>
      </c>
      <c r="C9" s="1">
        <v>0</v>
      </c>
      <c r="D9" s="1">
        <f t="shared" ref="D9:D15" si="1">SUM(B9:C9)</f>
        <v>3</v>
      </c>
      <c r="E9" s="1">
        <v>280</v>
      </c>
      <c r="F9" s="1">
        <v>25</v>
      </c>
      <c r="G9" s="1">
        <v>305</v>
      </c>
      <c r="H9" s="1">
        <v>2</v>
      </c>
      <c r="I9" s="1">
        <v>0</v>
      </c>
      <c r="J9" s="1">
        <v>2</v>
      </c>
      <c r="K9" s="1">
        <v>3</v>
      </c>
      <c r="L9" s="1">
        <v>0</v>
      </c>
      <c r="M9" s="1">
        <v>3</v>
      </c>
    </row>
    <row r="10" spans="1:13" s="14" customFormat="1" ht="15" customHeight="1" x14ac:dyDescent="0.25">
      <c r="A10" s="3" t="s">
        <v>52</v>
      </c>
      <c r="B10" s="1">
        <v>4</v>
      </c>
      <c r="C10" s="1">
        <v>0</v>
      </c>
      <c r="D10" s="1">
        <f t="shared" si="1"/>
        <v>4</v>
      </c>
      <c r="E10" s="1">
        <v>736</v>
      </c>
      <c r="F10" s="1">
        <v>0</v>
      </c>
      <c r="G10" s="1">
        <v>736</v>
      </c>
      <c r="H10" s="1">
        <v>8</v>
      </c>
      <c r="I10" s="1">
        <v>0</v>
      </c>
      <c r="J10" s="1">
        <v>8</v>
      </c>
      <c r="K10" s="1">
        <v>4</v>
      </c>
      <c r="L10" s="1">
        <v>0</v>
      </c>
      <c r="M10" s="1">
        <v>4</v>
      </c>
    </row>
    <row r="11" spans="1:13" s="14" customFormat="1" ht="15" customHeight="1" x14ac:dyDescent="0.25">
      <c r="A11" s="3" t="s">
        <v>51</v>
      </c>
      <c r="B11" s="1">
        <v>1</v>
      </c>
      <c r="C11" s="1">
        <v>0</v>
      </c>
      <c r="D11" s="1">
        <f t="shared" si="1"/>
        <v>1</v>
      </c>
      <c r="E11" s="1">
        <v>138</v>
      </c>
      <c r="F11" s="1">
        <v>0</v>
      </c>
      <c r="G11" s="1">
        <v>138</v>
      </c>
      <c r="H11" s="1">
        <v>20</v>
      </c>
      <c r="I11" s="1">
        <v>0</v>
      </c>
      <c r="J11" s="1">
        <v>20</v>
      </c>
      <c r="K11" s="1">
        <v>7</v>
      </c>
      <c r="L11" s="1">
        <v>0</v>
      </c>
      <c r="M11" s="1">
        <v>7</v>
      </c>
    </row>
    <row r="12" spans="1:13" s="14" customFormat="1" ht="15" customHeight="1" x14ac:dyDescent="0.25">
      <c r="A12" s="3" t="s">
        <v>50</v>
      </c>
      <c r="B12" s="1">
        <v>10</v>
      </c>
      <c r="C12" s="1">
        <v>0</v>
      </c>
      <c r="D12" s="1">
        <f t="shared" si="1"/>
        <v>10</v>
      </c>
      <c r="E12" s="1">
        <v>1353</v>
      </c>
      <c r="F12" s="1">
        <v>0</v>
      </c>
      <c r="G12" s="1">
        <v>1353</v>
      </c>
      <c r="H12" s="1">
        <v>10</v>
      </c>
      <c r="I12" s="1">
        <v>0</v>
      </c>
      <c r="J12" s="1">
        <v>10</v>
      </c>
      <c r="K12" s="1">
        <v>10</v>
      </c>
      <c r="L12" s="1">
        <v>0</v>
      </c>
      <c r="M12" s="1">
        <v>10</v>
      </c>
    </row>
    <row r="13" spans="1:13" s="14" customFormat="1" ht="15" customHeight="1" x14ac:dyDescent="0.25">
      <c r="A13" s="3" t="s">
        <v>49</v>
      </c>
      <c r="B13" s="1">
        <v>45</v>
      </c>
      <c r="C13" s="1">
        <v>0</v>
      </c>
      <c r="D13" s="1">
        <f t="shared" si="1"/>
        <v>45</v>
      </c>
      <c r="E13" s="1">
        <v>2221</v>
      </c>
      <c r="F13" s="1">
        <v>5</v>
      </c>
      <c r="G13" s="1">
        <v>2226</v>
      </c>
      <c r="H13" s="1">
        <v>103</v>
      </c>
      <c r="I13" s="1">
        <v>8</v>
      </c>
      <c r="J13" s="1">
        <v>111</v>
      </c>
      <c r="K13" s="1">
        <v>71</v>
      </c>
      <c r="L13" s="1">
        <v>9</v>
      </c>
      <c r="M13" s="1">
        <v>80</v>
      </c>
    </row>
    <row r="14" spans="1:13" s="14" customFormat="1" ht="15" customHeight="1" x14ac:dyDescent="0.25">
      <c r="A14" s="3" t="s">
        <v>48</v>
      </c>
      <c r="B14" s="1">
        <v>41</v>
      </c>
      <c r="C14" s="1">
        <v>1</v>
      </c>
      <c r="D14" s="1">
        <f t="shared" si="1"/>
        <v>42</v>
      </c>
      <c r="E14" s="1">
        <v>9407</v>
      </c>
      <c r="F14" s="1">
        <v>308</v>
      </c>
      <c r="G14" s="1">
        <v>9715</v>
      </c>
      <c r="H14" s="1">
        <v>44</v>
      </c>
      <c r="I14" s="1">
        <v>1</v>
      </c>
      <c r="J14" s="1">
        <v>45</v>
      </c>
      <c r="K14" s="1">
        <v>43</v>
      </c>
      <c r="L14" s="1">
        <v>1</v>
      </c>
      <c r="M14" s="1">
        <v>44</v>
      </c>
    </row>
    <row r="15" spans="1:13" s="14" customFormat="1" ht="15" customHeight="1" x14ac:dyDescent="0.25">
      <c r="A15" s="3" t="s">
        <v>47</v>
      </c>
      <c r="B15" s="1">
        <v>27</v>
      </c>
      <c r="C15" s="1">
        <v>0</v>
      </c>
      <c r="D15" s="1">
        <f t="shared" si="1"/>
        <v>27</v>
      </c>
      <c r="E15" s="1">
        <v>1436</v>
      </c>
      <c r="F15" s="1">
        <v>0</v>
      </c>
      <c r="G15" s="1">
        <v>1436</v>
      </c>
      <c r="H15" s="1">
        <v>36</v>
      </c>
      <c r="I15" s="1">
        <v>0</v>
      </c>
      <c r="J15" s="1">
        <v>36</v>
      </c>
      <c r="K15" s="1">
        <v>27</v>
      </c>
      <c r="L15" s="1">
        <v>0</v>
      </c>
      <c r="M15" s="1">
        <v>27</v>
      </c>
    </row>
    <row r="16" spans="1:13" s="14" customFormat="1" ht="15" customHeight="1" x14ac:dyDescent="0.25">
      <c r="A16" s="15" t="s">
        <v>46</v>
      </c>
      <c r="B16" s="4">
        <f t="shared" ref="B16:M16" si="2">SUM(B17:B19)</f>
        <v>35</v>
      </c>
      <c r="C16" s="4">
        <f t="shared" si="2"/>
        <v>0</v>
      </c>
      <c r="D16" s="4">
        <f t="shared" si="2"/>
        <v>35</v>
      </c>
      <c r="E16" s="4">
        <f t="shared" si="2"/>
        <v>9688</v>
      </c>
      <c r="F16" s="4">
        <f t="shared" si="2"/>
        <v>0</v>
      </c>
      <c r="G16" s="4">
        <f t="shared" si="2"/>
        <v>9688</v>
      </c>
      <c r="H16" s="4">
        <f t="shared" si="2"/>
        <v>138</v>
      </c>
      <c r="I16" s="4">
        <f t="shared" si="2"/>
        <v>0</v>
      </c>
      <c r="J16" s="4">
        <f t="shared" si="2"/>
        <v>138</v>
      </c>
      <c r="K16" s="4">
        <f t="shared" si="2"/>
        <v>46</v>
      </c>
      <c r="L16" s="4">
        <f t="shared" si="2"/>
        <v>0</v>
      </c>
      <c r="M16" s="4">
        <f t="shared" si="2"/>
        <v>46</v>
      </c>
    </row>
    <row r="17" spans="1:13" s="14" customFormat="1" ht="15" customHeight="1" x14ac:dyDescent="0.25">
      <c r="A17" s="3" t="s">
        <v>45</v>
      </c>
      <c r="B17" s="1">
        <v>8</v>
      </c>
      <c r="C17" s="1">
        <v>0</v>
      </c>
      <c r="D17" s="1">
        <f>SUM(B17:C17)</f>
        <v>8</v>
      </c>
      <c r="E17" s="1">
        <v>579</v>
      </c>
      <c r="F17" s="1">
        <v>0</v>
      </c>
      <c r="G17" s="1">
        <f>SUM(E17:F17)</f>
        <v>579</v>
      </c>
      <c r="H17" s="1">
        <v>16</v>
      </c>
      <c r="I17" s="1">
        <v>0</v>
      </c>
      <c r="J17" s="1">
        <f>SUM(H17:I17)</f>
        <v>16</v>
      </c>
      <c r="K17" s="1">
        <v>8</v>
      </c>
      <c r="L17" s="1">
        <v>0</v>
      </c>
      <c r="M17" s="1">
        <f>SUM(K17:L17)</f>
        <v>8</v>
      </c>
    </row>
    <row r="18" spans="1:13" s="14" customFormat="1" ht="15" customHeight="1" x14ac:dyDescent="0.25">
      <c r="A18" s="3" t="s">
        <v>44</v>
      </c>
      <c r="B18" s="1">
        <v>3</v>
      </c>
      <c r="C18" s="1">
        <v>0</v>
      </c>
      <c r="D18" s="1">
        <f>SUM(B18:C18)</f>
        <v>3</v>
      </c>
      <c r="E18" s="1">
        <v>416</v>
      </c>
      <c r="F18" s="1">
        <v>0</v>
      </c>
      <c r="G18" s="1">
        <f>SUM(E18:F18)</f>
        <v>416</v>
      </c>
      <c r="H18" s="1">
        <v>20</v>
      </c>
      <c r="I18" s="1">
        <v>0</v>
      </c>
      <c r="J18" s="1">
        <f>SUM(H18:I18)</f>
        <v>20</v>
      </c>
      <c r="K18" s="1">
        <v>11</v>
      </c>
      <c r="L18" s="1">
        <v>0</v>
      </c>
      <c r="M18" s="1">
        <f>SUM(K18:L18)</f>
        <v>11</v>
      </c>
    </row>
    <row r="19" spans="1:13" s="14" customFormat="1" ht="15" customHeight="1" x14ac:dyDescent="0.25">
      <c r="A19" s="3" t="s">
        <v>43</v>
      </c>
      <c r="B19" s="1">
        <v>24</v>
      </c>
      <c r="C19" s="1">
        <v>0</v>
      </c>
      <c r="D19" s="1">
        <f>SUM(B19:C19)</f>
        <v>24</v>
      </c>
      <c r="E19" s="1">
        <v>8693</v>
      </c>
      <c r="F19" s="1">
        <v>0</v>
      </c>
      <c r="G19" s="1">
        <f>SUM(E19:F19)</f>
        <v>8693</v>
      </c>
      <c r="H19" s="1">
        <v>102</v>
      </c>
      <c r="I19" s="1">
        <v>0</v>
      </c>
      <c r="J19" s="1">
        <f>SUM(H19:I19)</f>
        <v>102</v>
      </c>
      <c r="K19" s="1">
        <v>27</v>
      </c>
      <c r="L19" s="1">
        <v>0</v>
      </c>
      <c r="M19" s="1">
        <f>SUM(K19:L19)</f>
        <v>27</v>
      </c>
    </row>
    <row r="20" spans="1:13" s="14" customFormat="1" ht="15" customHeight="1" x14ac:dyDescent="0.25">
      <c r="A20" s="15" t="s">
        <v>42</v>
      </c>
      <c r="B20" s="4">
        <f t="shared" ref="B20:M20" si="3">SUM(B21:B26)</f>
        <v>52</v>
      </c>
      <c r="C20" s="4">
        <f t="shared" si="3"/>
        <v>173</v>
      </c>
      <c r="D20" s="4">
        <f t="shared" si="3"/>
        <v>225</v>
      </c>
      <c r="E20" s="4">
        <f t="shared" si="3"/>
        <v>1625</v>
      </c>
      <c r="F20" s="4">
        <f t="shared" si="3"/>
        <v>15387</v>
      </c>
      <c r="G20" s="4">
        <f t="shared" si="3"/>
        <v>17012</v>
      </c>
      <c r="H20" s="4">
        <f t="shared" si="3"/>
        <v>126</v>
      </c>
      <c r="I20" s="4">
        <f t="shared" si="3"/>
        <v>164</v>
      </c>
      <c r="J20" s="4">
        <f t="shared" si="3"/>
        <v>290</v>
      </c>
      <c r="K20" s="4">
        <f t="shared" si="3"/>
        <v>67</v>
      </c>
      <c r="L20" s="4">
        <f t="shared" si="3"/>
        <v>166</v>
      </c>
      <c r="M20" s="4">
        <f t="shared" si="3"/>
        <v>233</v>
      </c>
    </row>
    <row r="21" spans="1:13" s="14" customFormat="1" ht="15" customHeight="1" x14ac:dyDescent="0.25">
      <c r="A21" s="2" t="s">
        <v>41</v>
      </c>
      <c r="B21" s="1">
        <v>0</v>
      </c>
      <c r="C21" s="1">
        <v>163</v>
      </c>
      <c r="D21" s="1">
        <f t="shared" ref="D21:D26" si="4">SUM(B21:C21)</f>
        <v>163</v>
      </c>
      <c r="E21" s="1">
        <v>0</v>
      </c>
      <c r="F21" s="1">
        <v>15317</v>
      </c>
      <c r="G21" s="1">
        <f t="shared" ref="G21:G26" si="5">SUM(E21:F21)</f>
        <v>15317</v>
      </c>
      <c r="H21" s="1">
        <v>0</v>
      </c>
      <c r="I21" s="1">
        <v>164</v>
      </c>
      <c r="J21" s="1">
        <f t="shared" ref="J21:J26" si="6">SUM(H21:I21)</f>
        <v>164</v>
      </c>
      <c r="K21" s="1">
        <v>0</v>
      </c>
      <c r="L21" s="1">
        <v>163</v>
      </c>
      <c r="M21" s="1">
        <f t="shared" ref="M21:M26" si="7">SUM(K21:L21)</f>
        <v>163</v>
      </c>
    </row>
    <row r="22" spans="1:13" s="14" customFormat="1" ht="15" customHeight="1" x14ac:dyDescent="0.25">
      <c r="A22" s="3" t="s">
        <v>40</v>
      </c>
      <c r="B22" s="1">
        <v>23</v>
      </c>
      <c r="C22" s="1">
        <v>0</v>
      </c>
      <c r="D22" s="1">
        <f t="shared" si="4"/>
        <v>23</v>
      </c>
      <c r="E22" s="1">
        <v>1080</v>
      </c>
      <c r="F22" s="1">
        <v>20</v>
      </c>
      <c r="G22" s="1">
        <f t="shared" si="5"/>
        <v>1100</v>
      </c>
      <c r="H22" s="1">
        <v>40</v>
      </c>
      <c r="I22" s="1">
        <v>0</v>
      </c>
      <c r="J22" s="1">
        <f t="shared" si="6"/>
        <v>40</v>
      </c>
      <c r="K22" s="1">
        <v>23</v>
      </c>
      <c r="L22" s="1">
        <v>0</v>
      </c>
      <c r="M22" s="1">
        <f t="shared" si="7"/>
        <v>23</v>
      </c>
    </row>
    <row r="23" spans="1:13" s="14" customFormat="1" ht="15" customHeight="1" x14ac:dyDescent="0.25">
      <c r="A23" s="3" t="s">
        <v>39</v>
      </c>
      <c r="B23" s="1">
        <v>0</v>
      </c>
      <c r="C23" s="1">
        <v>10</v>
      </c>
      <c r="D23" s="1">
        <f t="shared" si="4"/>
        <v>10</v>
      </c>
      <c r="E23" s="1">
        <v>200</v>
      </c>
      <c r="F23" s="1">
        <v>0</v>
      </c>
      <c r="G23" s="1">
        <f t="shared" si="5"/>
        <v>200</v>
      </c>
      <c r="H23" s="1">
        <v>20</v>
      </c>
      <c r="I23" s="1">
        <v>0</v>
      </c>
      <c r="J23" s="1">
        <f t="shared" si="6"/>
        <v>20</v>
      </c>
      <c r="K23" s="1">
        <v>9</v>
      </c>
      <c r="L23" s="1">
        <v>1</v>
      </c>
      <c r="M23" s="1">
        <f t="shared" si="7"/>
        <v>10</v>
      </c>
    </row>
    <row r="24" spans="1:13" s="14" customFormat="1" ht="15" customHeight="1" x14ac:dyDescent="0.25">
      <c r="A24" s="3" t="s">
        <v>38</v>
      </c>
      <c r="B24" s="1">
        <v>21</v>
      </c>
      <c r="C24" s="1">
        <v>0</v>
      </c>
      <c r="D24" s="1">
        <f t="shared" si="4"/>
        <v>21</v>
      </c>
      <c r="E24" s="1">
        <v>200</v>
      </c>
      <c r="F24" s="1">
        <v>50</v>
      </c>
      <c r="G24" s="1">
        <f t="shared" si="5"/>
        <v>250</v>
      </c>
      <c r="H24" s="1">
        <v>50</v>
      </c>
      <c r="I24" s="1">
        <v>0</v>
      </c>
      <c r="J24" s="1">
        <f t="shared" si="6"/>
        <v>50</v>
      </c>
      <c r="K24" s="1">
        <v>25</v>
      </c>
      <c r="L24" s="1">
        <v>2</v>
      </c>
      <c r="M24" s="1">
        <f t="shared" si="7"/>
        <v>27</v>
      </c>
    </row>
    <row r="25" spans="1:13" s="14" customFormat="1" ht="15" customHeight="1" x14ac:dyDescent="0.25">
      <c r="A25" s="3" t="s">
        <v>37</v>
      </c>
      <c r="B25" s="1">
        <v>7</v>
      </c>
      <c r="C25" s="1">
        <v>0</v>
      </c>
      <c r="D25" s="1">
        <f t="shared" si="4"/>
        <v>7</v>
      </c>
      <c r="E25" s="1">
        <v>95</v>
      </c>
      <c r="F25" s="1">
        <v>0</v>
      </c>
      <c r="G25" s="1">
        <f t="shared" si="5"/>
        <v>95</v>
      </c>
      <c r="H25" s="1">
        <v>14</v>
      </c>
      <c r="I25" s="1">
        <v>0</v>
      </c>
      <c r="J25" s="1">
        <f t="shared" si="6"/>
        <v>14</v>
      </c>
      <c r="K25" s="1">
        <v>9</v>
      </c>
      <c r="L25" s="1">
        <v>0</v>
      </c>
      <c r="M25" s="1">
        <f t="shared" si="7"/>
        <v>9</v>
      </c>
    </row>
    <row r="26" spans="1:13" s="14" customFormat="1" ht="15" customHeight="1" x14ac:dyDescent="0.25">
      <c r="A26" s="3" t="s">
        <v>36</v>
      </c>
      <c r="B26" s="1">
        <v>1</v>
      </c>
      <c r="C26" s="1">
        <v>0</v>
      </c>
      <c r="D26" s="1">
        <f t="shared" si="4"/>
        <v>1</v>
      </c>
      <c r="E26" s="1">
        <v>50</v>
      </c>
      <c r="F26" s="1">
        <v>0</v>
      </c>
      <c r="G26" s="1">
        <f t="shared" si="5"/>
        <v>50</v>
      </c>
      <c r="H26" s="1">
        <v>2</v>
      </c>
      <c r="I26" s="1">
        <v>0</v>
      </c>
      <c r="J26" s="1">
        <f t="shared" si="6"/>
        <v>2</v>
      </c>
      <c r="K26" s="1">
        <v>1</v>
      </c>
      <c r="L26" s="1">
        <v>0</v>
      </c>
      <c r="M26" s="1">
        <f t="shared" si="7"/>
        <v>1</v>
      </c>
    </row>
    <row r="27" spans="1:13" s="14" customFormat="1" ht="15" customHeight="1" x14ac:dyDescent="0.25">
      <c r="A27" s="16" t="s">
        <v>35</v>
      </c>
      <c r="B27" s="4">
        <f t="shared" ref="B27:M27" si="8">SUM(B28:B59)</f>
        <v>544</v>
      </c>
      <c r="C27" s="4">
        <f t="shared" si="8"/>
        <v>260</v>
      </c>
      <c r="D27" s="4">
        <f t="shared" si="8"/>
        <v>804</v>
      </c>
      <c r="E27" s="4">
        <f t="shared" si="8"/>
        <v>176246</v>
      </c>
      <c r="F27" s="4">
        <f t="shared" si="8"/>
        <v>37110</v>
      </c>
      <c r="G27" s="4">
        <f t="shared" si="8"/>
        <v>213356</v>
      </c>
      <c r="H27" s="4">
        <f t="shared" si="8"/>
        <v>2923</v>
      </c>
      <c r="I27" s="4">
        <f t="shared" si="8"/>
        <v>375</v>
      </c>
      <c r="J27" s="4">
        <f t="shared" si="8"/>
        <v>3298</v>
      </c>
      <c r="K27" s="4">
        <f t="shared" si="8"/>
        <v>1184</v>
      </c>
      <c r="L27" s="4">
        <f t="shared" si="8"/>
        <v>248</v>
      </c>
      <c r="M27" s="4">
        <f t="shared" si="8"/>
        <v>1432</v>
      </c>
    </row>
    <row r="28" spans="1:13" ht="15" customHeight="1" x14ac:dyDescent="0.25">
      <c r="A28" s="3" t="s">
        <v>34</v>
      </c>
      <c r="B28" s="1">
        <v>1</v>
      </c>
      <c r="C28" s="1">
        <v>0</v>
      </c>
      <c r="D28" s="1">
        <f t="shared" ref="D28:D59" si="9">SUM(B28:C28)</f>
        <v>1</v>
      </c>
      <c r="E28" s="1">
        <v>4500</v>
      </c>
      <c r="F28" s="1">
        <v>31</v>
      </c>
      <c r="G28" s="1">
        <f t="shared" ref="G28:G59" si="10">SUM(E28:F28)</f>
        <v>4531</v>
      </c>
      <c r="H28" s="1">
        <v>2</v>
      </c>
      <c r="I28" s="1">
        <v>0</v>
      </c>
      <c r="J28" s="1">
        <f t="shared" ref="J28:J59" si="11">SUM(H28:I28)</f>
        <v>2</v>
      </c>
      <c r="K28" s="1">
        <v>3</v>
      </c>
      <c r="L28" s="1">
        <v>0</v>
      </c>
      <c r="M28" s="1">
        <f t="shared" ref="M28:M59" si="12">SUM(K28:L28)</f>
        <v>3</v>
      </c>
    </row>
    <row r="29" spans="1:13" ht="15" customHeight="1" x14ac:dyDescent="0.25">
      <c r="A29" s="3" t="s">
        <v>33</v>
      </c>
      <c r="B29" s="1">
        <v>1</v>
      </c>
      <c r="C29" s="1">
        <v>2</v>
      </c>
      <c r="D29" s="1">
        <f t="shared" si="9"/>
        <v>3</v>
      </c>
      <c r="E29" s="1">
        <v>220</v>
      </c>
      <c r="F29" s="1">
        <v>600</v>
      </c>
      <c r="G29" s="1">
        <f t="shared" si="10"/>
        <v>820</v>
      </c>
      <c r="H29" s="1">
        <v>2</v>
      </c>
      <c r="I29" s="1">
        <v>4</v>
      </c>
      <c r="J29" s="1">
        <f t="shared" si="11"/>
        <v>6</v>
      </c>
      <c r="K29" s="1">
        <v>1</v>
      </c>
      <c r="L29" s="1">
        <v>2</v>
      </c>
      <c r="M29" s="1">
        <f t="shared" si="12"/>
        <v>3</v>
      </c>
    </row>
    <row r="30" spans="1:13" ht="15" customHeight="1" x14ac:dyDescent="0.25">
      <c r="A30" s="3" t="s">
        <v>32</v>
      </c>
      <c r="B30" s="1">
        <v>72</v>
      </c>
      <c r="C30" s="1">
        <v>41</v>
      </c>
      <c r="D30" s="1">
        <f t="shared" si="9"/>
        <v>113</v>
      </c>
      <c r="E30" s="1">
        <v>10176</v>
      </c>
      <c r="F30" s="1">
        <v>1323</v>
      </c>
      <c r="G30" s="1">
        <f t="shared" si="10"/>
        <v>11499</v>
      </c>
      <c r="H30" s="1">
        <v>136</v>
      </c>
      <c r="I30" s="1">
        <v>86</v>
      </c>
      <c r="J30" s="1">
        <f t="shared" si="11"/>
        <v>222</v>
      </c>
      <c r="K30" s="1">
        <v>177</v>
      </c>
      <c r="L30" s="1">
        <v>28</v>
      </c>
      <c r="M30" s="1">
        <f t="shared" si="12"/>
        <v>205</v>
      </c>
    </row>
    <row r="31" spans="1:13" ht="15" customHeight="1" x14ac:dyDescent="0.25">
      <c r="A31" s="3" t="s">
        <v>31</v>
      </c>
      <c r="B31" s="1">
        <v>0</v>
      </c>
      <c r="C31" s="1">
        <v>4</v>
      </c>
      <c r="D31" s="1">
        <f t="shared" si="9"/>
        <v>4</v>
      </c>
      <c r="E31" s="1">
        <v>0</v>
      </c>
      <c r="F31" s="1">
        <v>237</v>
      </c>
      <c r="G31" s="1">
        <f t="shared" si="10"/>
        <v>237</v>
      </c>
      <c r="H31" s="1">
        <v>0</v>
      </c>
      <c r="I31" s="1">
        <v>4</v>
      </c>
      <c r="J31" s="1">
        <f t="shared" si="11"/>
        <v>4</v>
      </c>
      <c r="K31" s="1">
        <v>3</v>
      </c>
      <c r="L31" s="1">
        <v>0</v>
      </c>
      <c r="M31" s="1">
        <f t="shared" si="12"/>
        <v>3</v>
      </c>
    </row>
    <row r="32" spans="1:13" ht="15" customHeight="1" x14ac:dyDescent="0.25">
      <c r="A32" s="2" t="s">
        <v>30</v>
      </c>
      <c r="B32" s="1">
        <v>0</v>
      </c>
      <c r="C32" s="1">
        <v>41</v>
      </c>
      <c r="D32" s="1">
        <f t="shared" si="9"/>
        <v>41</v>
      </c>
      <c r="E32" s="1">
        <v>0</v>
      </c>
      <c r="F32" s="1">
        <v>2232</v>
      </c>
      <c r="G32" s="1">
        <f t="shared" si="10"/>
        <v>2232</v>
      </c>
      <c r="H32" s="1">
        <v>0</v>
      </c>
      <c r="I32" s="1">
        <v>42</v>
      </c>
      <c r="J32" s="1">
        <f t="shared" si="11"/>
        <v>42</v>
      </c>
      <c r="K32" s="1">
        <v>0</v>
      </c>
      <c r="L32" s="1">
        <v>70</v>
      </c>
      <c r="M32" s="1">
        <f t="shared" si="12"/>
        <v>70</v>
      </c>
    </row>
    <row r="33" spans="1:13" ht="15" customHeight="1" x14ac:dyDescent="0.25">
      <c r="A33" s="3" t="s">
        <v>29</v>
      </c>
      <c r="B33" s="1">
        <v>0</v>
      </c>
      <c r="C33" s="1">
        <v>30</v>
      </c>
      <c r="D33" s="1">
        <f t="shared" si="9"/>
        <v>30</v>
      </c>
      <c r="E33" s="1">
        <v>100</v>
      </c>
      <c r="F33" s="1">
        <v>1536</v>
      </c>
      <c r="G33" s="1">
        <f t="shared" si="10"/>
        <v>1636</v>
      </c>
      <c r="H33" s="1">
        <v>0</v>
      </c>
      <c r="I33" s="1">
        <v>60</v>
      </c>
      <c r="J33" s="1">
        <f t="shared" si="11"/>
        <v>60</v>
      </c>
      <c r="K33" s="1">
        <v>20</v>
      </c>
      <c r="L33" s="1">
        <v>10</v>
      </c>
      <c r="M33" s="1">
        <f t="shared" si="12"/>
        <v>30</v>
      </c>
    </row>
    <row r="34" spans="1:13" ht="15" customHeight="1" x14ac:dyDescent="0.25">
      <c r="A34" s="3" t="s">
        <v>28</v>
      </c>
      <c r="B34" s="1">
        <v>0</v>
      </c>
      <c r="C34" s="1">
        <v>14</v>
      </c>
      <c r="D34" s="1">
        <f t="shared" si="9"/>
        <v>14</v>
      </c>
      <c r="E34" s="1">
        <v>0</v>
      </c>
      <c r="F34" s="1">
        <v>608</v>
      </c>
      <c r="G34" s="1">
        <f t="shared" si="10"/>
        <v>608</v>
      </c>
      <c r="H34" s="1">
        <v>0</v>
      </c>
      <c r="I34" s="1">
        <v>28</v>
      </c>
      <c r="J34" s="1">
        <f t="shared" si="11"/>
        <v>28</v>
      </c>
      <c r="K34" s="1">
        <v>14</v>
      </c>
      <c r="L34" s="1">
        <v>0</v>
      </c>
      <c r="M34" s="1">
        <f t="shared" si="12"/>
        <v>14</v>
      </c>
    </row>
    <row r="35" spans="1:13" ht="15" customHeight="1" x14ac:dyDescent="0.25">
      <c r="A35" s="2" t="s">
        <v>27</v>
      </c>
      <c r="B35" s="1">
        <v>0</v>
      </c>
      <c r="C35" s="1">
        <v>8</v>
      </c>
      <c r="D35" s="1">
        <f t="shared" si="9"/>
        <v>8</v>
      </c>
      <c r="E35" s="1">
        <v>0</v>
      </c>
      <c r="F35" s="1">
        <v>2272</v>
      </c>
      <c r="G35" s="1">
        <f t="shared" si="10"/>
        <v>2272</v>
      </c>
      <c r="H35" s="1">
        <v>0</v>
      </c>
      <c r="I35" s="1">
        <v>16</v>
      </c>
      <c r="J35" s="1">
        <f t="shared" si="11"/>
        <v>16</v>
      </c>
      <c r="K35" s="1">
        <v>9</v>
      </c>
      <c r="L35" s="1">
        <v>8</v>
      </c>
      <c r="M35" s="1">
        <f t="shared" si="12"/>
        <v>17</v>
      </c>
    </row>
    <row r="36" spans="1:13" ht="15" customHeight="1" x14ac:dyDescent="0.25">
      <c r="A36" s="3" t="s">
        <v>26</v>
      </c>
      <c r="B36" s="1">
        <v>0</v>
      </c>
      <c r="C36" s="1">
        <v>40</v>
      </c>
      <c r="D36" s="1">
        <f t="shared" si="9"/>
        <v>40</v>
      </c>
      <c r="E36" s="1">
        <v>0</v>
      </c>
      <c r="F36" s="1">
        <v>4260</v>
      </c>
      <c r="G36" s="1">
        <f t="shared" si="10"/>
        <v>4260</v>
      </c>
      <c r="H36" s="1">
        <v>0</v>
      </c>
      <c r="I36" s="1">
        <v>43</v>
      </c>
      <c r="J36" s="1">
        <f t="shared" si="11"/>
        <v>43</v>
      </c>
      <c r="K36" s="1">
        <v>71</v>
      </c>
      <c r="L36" s="1">
        <v>6</v>
      </c>
      <c r="M36" s="1">
        <f t="shared" si="12"/>
        <v>77</v>
      </c>
    </row>
    <row r="37" spans="1:13" ht="15" customHeight="1" x14ac:dyDescent="0.25">
      <c r="A37" s="3" t="s">
        <v>25</v>
      </c>
      <c r="B37" s="1">
        <v>0</v>
      </c>
      <c r="C37" s="1">
        <v>18</v>
      </c>
      <c r="D37" s="1">
        <f t="shared" si="9"/>
        <v>18</v>
      </c>
      <c r="E37" s="1">
        <v>614</v>
      </c>
      <c r="F37" s="1">
        <v>973</v>
      </c>
      <c r="G37" s="1">
        <f t="shared" si="10"/>
        <v>1587</v>
      </c>
      <c r="H37" s="1">
        <v>0</v>
      </c>
      <c r="I37" s="1">
        <v>21</v>
      </c>
      <c r="J37" s="1">
        <f t="shared" si="11"/>
        <v>21</v>
      </c>
      <c r="K37" s="1">
        <v>24</v>
      </c>
      <c r="L37" s="1">
        <v>12</v>
      </c>
      <c r="M37" s="1">
        <f t="shared" si="12"/>
        <v>36</v>
      </c>
    </row>
    <row r="38" spans="1:13" ht="15" customHeight="1" x14ac:dyDescent="0.25">
      <c r="A38" s="3" t="s">
        <v>24</v>
      </c>
      <c r="B38" s="1">
        <v>0</v>
      </c>
      <c r="C38" s="1">
        <v>31</v>
      </c>
      <c r="D38" s="1">
        <f t="shared" si="9"/>
        <v>31</v>
      </c>
      <c r="E38" s="1">
        <v>0</v>
      </c>
      <c r="F38" s="1">
        <v>20779</v>
      </c>
      <c r="G38" s="1">
        <f t="shared" si="10"/>
        <v>20779</v>
      </c>
      <c r="H38" s="1">
        <v>0</v>
      </c>
      <c r="I38" s="1">
        <v>31</v>
      </c>
      <c r="J38" s="1">
        <f t="shared" si="11"/>
        <v>31</v>
      </c>
      <c r="K38" s="1">
        <v>23</v>
      </c>
      <c r="L38" s="1">
        <v>10</v>
      </c>
      <c r="M38" s="1">
        <f t="shared" si="12"/>
        <v>33</v>
      </c>
    </row>
    <row r="39" spans="1:13" ht="15" customHeight="1" x14ac:dyDescent="0.25">
      <c r="A39" s="3" t="s">
        <v>23</v>
      </c>
      <c r="B39" s="1">
        <v>2</v>
      </c>
      <c r="C39" s="1">
        <v>3</v>
      </c>
      <c r="D39" s="1">
        <f t="shared" si="9"/>
        <v>5</v>
      </c>
      <c r="E39" s="1">
        <v>2403</v>
      </c>
      <c r="F39" s="1">
        <v>1285</v>
      </c>
      <c r="G39" s="1">
        <f t="shared" si="10"/>
        <v>3688</v>
      </c>
      <c r="H39" s="1">
        <v>4</v>
      </c>
      <c r="I39" s="1">
        <v>5</v>
      </c>
      <c r="J39" s="1">
        <f t="shared" si="11"/>
        <v>9</v>
      </c>
      <c r="K39" s="1">
        <v>4</v>
      </c>
      <c r="L39" s="1">
        <v>10</v>
      </c>
      <c r="M39" s="1">
        <f t="shared" si="12"/>
        <v>14</v>
      </c>
    </row>
    <row r="40" spans="1:13" ht="15" customHeight="1" x14ac:dyDescent="0.25">
      <c r="A40" s="3" t="s">
        <v>22</v>
      </c>
      <c r="B40" s="1">
        <v>0</v>
      </c>
      <c r="C40" s="1">
        <v>6</v>
      </c>
      <c r="D40" s="1">
        <f t="shared" si="9"/>
        <v>6</v>
      </c>
      <c r="E40" s="1">
        <v>125</v>
      </c>
      <c r="F40" s="1">
        <v>0</v>
      </c>
      <c r="G40" s="1">
        <f t="shared" si="10"/>
        <v>125</v>
      </c>
      <c r="H40" s="1">
        <v>14</v>
      </c>
      <c r="I40" s="1">
        <v>0</v>
      </c>
      <c r="J40" s="1">
        <f t="shared" si="11"/>
        <v>14</v>
      </c>
      <c r="K40" s="1">
        <v>7</v>
      </c>
      <c r="L40" s="1">
        <v>8</v>
      </c>
      <c r="M40" s="1">
        <f t="shared" si="12"/>
        <v>15</v>
      </c>
    </row>
    <row r="41" spans="1:13" ht="15" customHeight="1" x14ac:dyDescent="0.25">
      <c r="A41" s="3" t="s">
        <v>21</v>
      </c>
      <c r="B41" s="1">
        <v>1</v>
      </c>
      <c r="C41" s="1">
        <v>2</v>
      </c>
      <c r="D41" s="1">
        <f t="shared" si="9"/>
        <v>3</v>
      </c>
      <c r="E41" s="1">
        <v>282</v>
      </c>
      <c r="F41" s="1">
        <v>15</v>
      </c>
      <c r="G41" s="1">
        <f t="shared" si="10"/>
        <v>297</v>
      </c>
      <c r="H41" s="1">
        <v>2</v>
      </c>
      <c r="I41" s="1">
        <v>7</v>
      </c>
      <c r="J41" s="1">
        <f t="shared" si="11"/>
        <v>9</v>
      </c>
      <c r="K41" s="1">
        <v>13</v>
      </c>
      <c r="L41" s="1">
        <v>15</v>
      </c>
      <c r="M41" s="1">
        <f t="shared" si="12"/>
        <v>28</v>
      </c>
    </row>
    <row r="42" spans="1:13" ht="15" customHeight="1" x14ac:dyDescent="0.25">
      <c r="A42" s="3" t="s">
        <v>20</v>
      </c>
      <c r="B42" s="1">
        <v>0</v>
      </c>
      <c r="C42" s="1">
        <v>1</v>
      </c>
      <c r="D42" s="1">
        <f t="shared" si="9"/>
        <v>1</v>
      </c>
      <c r="E42" s="1">
        <v>27</v>
      </c>
      <c r="F42" s="1">
        <v>9</v>
      </c>
      <c r="G42" s="1">
        <f t="shared" si="10"/>
        <v>36</v>
      </c>
      <c r="H42" s="1">
        <v>0</v>
      </c>
      <c r="I42" s="1">
        <v>12</v>
      </c>
      <c r="J42" s="1">
        <f t="shared" si="11"/>
        <v>12</v>
      </c>
      <c r="K42" s="1">
        <v>1</v>
      </c>
      <c r="L42" s="1">
        <v>13</v>
      </c>
      <c r="M42" s="1">
        <f t="shared" si="12"/>
        <v>14</v>
      </c>
    </row>
    <row r="43" spans="1:13" ht="15" customHeight="1" x14ac:dyDescent="0.25">
      <c r="A43" s="3" t="s">
        <v>19</v>
      </c>
      <c r="B43" s="1">
        <v>13</v>
      </c>
      <c r="C43" s="1">
        <v>9</v>
      </c>
      <c r="D43" s="1">
        <f t="shared" si="9"/>
        <v>22</v>
      </c>
      <c r="E43" s="1">
        <v>582</v>
      </c>
      <c r="F43" s="1">
        <v>116</v>
      </c>
      <c r="G43" s="1">
        <f t="shared" si="10"/>
        <v>698</v>
      </c>
      <c r="H43" s="1">
        <v>20</v>
      </c>
      <c r="I43" s="1">
        <v>10</v>
      </c>
      <c r="J43" s="1">
        <f t="shared" si="11"/>
        <v>30</v>
      </c>
      <c r="K43" s="1">
        <v>19</v>
      </c>
      <c r="L43" s="1">
        <v>3</v>
      </c>
      <c r="M43" s="1">
        <f t="shared" si="12"/>
        <v>22</v>
      </c>
    </row>
    <row r="44" spans="1:13" ht="15" customHeight="1" x14ac:dyDescent="0.25">
      <c r="A44" s="2" t="s">
        <v>18</v>
      </c>
      <c r="B44" s="1">
        <v>10</v>
      </c>
      <c r="C44" s="1">
        <v>9</v>
      </c>
      <c r="D44" s="1">
        <f t="shared" si="9"/>
        <v>19</v>
      </c>
      <c r="E44" s="1">
        <v>2360</v>
      </c>
      <c r="F44" s="1">
        <v>510</v>
      </c>
      <c r="G44" s="1">
        <f t="shared" si="10"/>
        <v>2870</v>
      </c>
      <c r="H44" s="1">
        <v>66</v>
      </c>
      <c r="I44" s="1">
        <v>0</v>
      </c>
      <c r="J44" s="1">
        <f t="shared" si="11"/>
        <v>66</v>
      </c>
      <c r="K44" s="1">
        <v>46</v>
      </c>
      <c r="L44" s="1">
        <v>22</v>
      </c>
      <c r="M44" s="1">
        <f t="shared" si="12"/>
        <v>68</v>
      </c>
    </row>
    <row r="45" spans="1:13" ht="15" customHeight="1" x14ac:dyDescent="0.25">
      <c r="A45" s="3" t="s">
        <v>17</v>
      </c>
      <c r="B45" s="1">
        <v>6</v>
      </c>
      <c r="C45" s="1">
        <v>0</v>
      </c>
      <c r="D45" s="1">
        <f t="shared" si="9"/>
        <v>6</v>
      </c>
      <c r="E45" s="1">
        <v>60</v>
      </c>
      <c r="F45" s="1">
        <v>0</v>
      </c>
      <c r="G45" s="1">
        <f t="shared" si="10"/>
        <v>60</v>
      </c>
      <c r="H45" s="1">
        <v>12</v>
      </c>
      <c r="I45" s="1">
        <v>0</v>
      </c>
      <c r="J45" s="1">
        <f t="shared" si="11"/>
        <v>12</v>
      </c>
      <c r="K45" s="1">
        <v>1</v>
      </c>
      <c r="L45" s="1">
        <v>0</v>
      </c>
      <c r="M45" s="1">
        <f t="shared" si="12"/>
        <v>1</v>
      </c>
    </row>
    <row r="46" spans="1:13" ht="15" customHeight="1" x14ac:dyDescent="0.25">
      <c r="A46" s="3" t="s">
        <v>16</v>
      </c>
      <c r="B46" s="1">
        <v>25</v>
      </c>
      <c r="C46" s="1">
        <v>0</v>
      </c>
      <c r="D46" s="1">
        <f t="shared" si="9"/>
        <v>25</v>
      </c>
      <c r="E46" s="1">
        <v>9488</v>
      </c>
      <c r="F46" s="1">
        <v>42</v>
      </c>
      <c r="G46" s="1">
        <f t="shared" si="10"/>
        <v>9530</v>
      </c>
      <c r="H46" s="1">
        <v>38</v>
      </c>
      <c r="I46" s="1">
        <v>0</v>
      </c>
      <c r="J46" s="1">
        <f t="shared" si="11"/>
        <v>38</v>
      </c>
      <c r="K46" s="1">
        <v>35</v>
      </c>
      <c r="L46" s="1">
        <v>1</v>
      </c>
      <c r="M46" s="1">
        <f t="shared" si="12"/>
        <v>36</v>
      </c>
    </row>
    <row r="47" spans="1:13" ht="15" customHeight="1" x14ac:dyDescent="0.25">
      <c r="A47" s="3" t="s">
        <v>15</v>
      </c>
      <c r="B47" s="1">
        <v>3</v>
      </c>
      <c r="C47" s="1">
        <v>0</v>
      </c>
      <c r="D47" s="1">
        <f t="shared" si="9"/>
        <v>3</v>
      </c>
      <c r="E47" s="1">
        <v>4738</v>
      </c>
      <c r="F47" s="1">
        <v>0</v>
      </c>
      <c r="G47" s="1">
        <f t="shared" si="10"/>
        <v>4738</v>
      </c>
      <c r="H47" s="1">
        <v>325</v>
      </c>
      <c r="I47" s="1">
        <v>0</v>
      </c>
      <c r="J47" s="1">
        <f t="shared" si="11"/>
        <v>325</v>
      </c>
      <c r="K47" s="1">
        <v>165</v>
      </c>
      <c r="L47" s="1">
        <v>0</v>
      </c>
      <c r="M47" s="1">
        <f t="shared" si="12"/>
        <v>165</v>
      </c>
    </row>
    <row r="48" spans="1:13" ht="15" customHeight="1" x14ac:dyDescent="0.25">
      <c r="A48" s="2" t="s">
        <v>14</v>
      </c>
      <c r="B48" s="1">
        <v>47</v>
      </c>
      <c r="C48" s="1">
        <v>0</v>
      </c>
      <c r="D48" s="1">
        <f t="shared" si="9"/>
        <v>47</v>
      </c>
      <c r="E48" s="1">
        <v>2468</v>
      </c>
      <c r="F48" s="1">
        <v>50</v>
      </c>
      <c r="G48" s="1">
        <f t="shared" si="10"/>
        <v>2518</v>
      </c>
      <c r="H48" s="1">
        <v>107</v>
      </c>
      <c r="I48" s="1">
        <v>0</v>
      </c>
      <c r="J48" s="1">
        <f t="shared" si="11"/>
        <v>107</v>
      </c>
      <c r="K48" s="1">
        <v>110</v>
      </c>
      <c r="L48" s="1">
        <v>0</v>
      </c>
      <c r="M48" s="1">
        <f t="shared" si="12"/>
        <v>110</v>
      </c>
    </row>
    <row r="49" spans="1:13" ht="15" customHeight="1" x14ac:dyDescent="0.25">
      <c r="A49" s="3" t="s">
        <v>13</v>
      </c>
      <c r="B49" s="1">
        <v>189</v>
      </c>
      <c r="C49" s="1">
        <v>0</v>
      </c>
      <c r="D49" s="1">
        <f t="shared" si="9"/>
        <v>189</v>
      </c>
      <c r="E49" s="1">
        <v>97032</v>
      </c>
      <c r="F49" s="1">
        <v>0</v>
      </c>
      <c r="G49" s="1">
        <f t="shared" si="10"/>
        <v>97032</v>
      </c>
      <c r="H49" s="1">
        <v>1890</v>
      </c>
      <c r="I49" s="1">
        <v>0</v>
      </c>
      <c r="J49" s="1">
        <f t="shared" si="11"/>
        <v>1890</v>
      </c>
      <c r="K49" s="1">
        <v>189</v>
      </c>
      <c r="L49" s="1">
        <v>0</v>
      </c>
      <c r="M49" s="1">
        <f t="shared" si="12"/>
        <v>189</v>
      </c>
    </row>
    <row r="50" spans="1:13" ht="15" customHeight="1" x14ac:dyDescent="0.25">
      <c r="A50" s="3" t="s">
        <v>12</v>
      </c>
      <c r="B50" s="1">
        <v>11</v>
      </c>
      <c r="C50" s="1">
        <v>0</v>
      </c>
      <c r="D50" s="1">
        <f t="shared" si="9"/>
        <v>11</v>
      </c>
      <c r="E50" s="1">
        <v>1361</v>
      </c>
      <c r="F50" s="1">
        <v>0</v>
      </c>
      <c r="G50" s="1">
        <f t="shared" si="10"/>
        <v>1361</v>
      </c>
      <c r="H50" s="1">
        <v>11</v>
      </c>
      <c r="I50" s="1">
        <v>0</v>
      </c>
      <c r="J50" s="1">
        <f t="shared" si="11"/>
        <v>11</v>
      </c>
      <c r="K50" s="1">
        <v>11</v>
      </c>
      <c r="L50" s="1">
        <v>0</v>
      </c>
      <c r="M50" s="1">
        <f t="shared" si="12"/>
        <v>11</v>
      </c>
    </row>
    <row r="51" spans="1:13" ht="15" customHeight="1" x14ac:dyDescent="0.25">
      <c r="A51" s="3" t="s">
        <v>11</v>
      </c>
      <c r="B51" s="1">
        <v>16</v>
      </c>
      <c r="C51" s="1">
        <v>0</v>
      </c>
      <c r="D51" s="1">
        <f t="shared" si="9"/>
        <v>16</v>
      </c>
      <c r="E51" s="1">
        <v>634</v>
      </c>
      <c r="F51" s="1">
        <v>158</v>
      </c>
      <c r="G51" s="1">
        <f t="shared" si="10"/>
        <v>792</v>
      </c>
      <c r="H51" s="1">
        <v>26</v>
      </c>
      <c r="I51" s="1">
        <v>0</v>
      </c>
      <c r="J51" s="1">
        <f t="shared" si="11"/>
        <v>26</v>
      </c>
      <c r="K51" s="1">
        <v>22</v>
      </c>
      <c r="L51" s="1">
        <v>1</v>
      </c>
      <c r="M51" s="1">
        <f t="shared" si="12"/>
        <v>23</v>
      </c>
    </row>
    <row r="52" spans="1:13" ht="15" customHeight="1" x14ac:dyDescent="0.25">
      <c r="A52" s="3" t="s">
        <v>10</v>
      </c>
      <c r="B52" s="1">
        <v>24</v>
      </c>
      <c r="C52" s="1">
        <v>0</v>
      </c>
      <c r="D52" s="1">
        <f t="shared" si="9"/>
        <v>24</v>
      </c>
      <c r="E52" s="1">
        <v>758</v>
      </c>
      <c r="F52" s="1">
        <v>0</v>
      </c>
      <c r="G52" s="1">
        <f t="shared" si="10"/>
        <v>758</v>
      </c>
      <c r="H52" s="1">
        <v>46</v>
      </c>
      <c r="I52" s="1">
        <v>0</v>
      </c>
      <c r="J52" s="1">
        <f t="shared" si="11"/>
        <v>46</v>
      </c>
      <c r="K52" s="1">
        <v>80</v>
      </c>
      <c r="L52" s="1">
        <v>0</v>
      </c>
      <c r="M52" s="1">
        <f t="shared" si="12"/>
        <v>80</v>
      </c>
    </row>
    <row r="53" spans="1:13" ht="15" customHeight="1" x14ac:dyDescent="0.25">
      <c r="A53" s="3" t="s">
        <v>9</v>
      </c>
      <c r="B53" s="1">
        <v>48</v>
      </c>
      <c r="C53" s="1">
        <v>0</v>
      </c>
      <c r="D53" s="1">
        <f t="shared" si="9"/>
        <v>48</v>
      </c>
      <c r="E53" s="1">
        <v>3198</v>
      </c>
      <c r="F53" s="1">
        <v>0</v>
      </c>
      <c r="G53" s="1">
        <f t="shared" si="10"/>
        <v>3198</v>
      </c>
      <c r="H53" s="1">
        <v>105</v>
      </c>
      <c r="I53" s="1">
        <v>0</v>
      </c>
      <c r="J53" s="1">
        <f t="shared" si="11"/>
        <v>105</v>
      </c>
      <c r="K53" s="1">
        <v>48</v>
      </c>
      <c r="L53" s="1">
        <v>23</v>
      </c>
      <c r="M53" s="1">
        <f t="shared" si="12"/>
        <v>71</v>
      </c>
    </row>
    <row r="54" spans="1:13" ht="15" customHeight="1" x14ac:dyDescent="0.25">
      <c r="A54" s="3" t="s">
        <v>8</v>
      </c>
      <c r="B54" s="1">
        <v>28</v>
      </c>
      <c r="C54" s="1">
        <v>0</v>
      </c>
      <c r="D54" s="1">
        <f t="shared" si="9"/>
        <v>28</v>
      </c>
      <c r="E54" s="1">
        <v>3062</v>
      </c>
      <c r="F54" s="1">
        <v>0</v>
      </c>
      <c r="G54" s="1">
        <f t="shared" si="10"/>
        <v>3062</v>
      </c>
      <c r="H54" s="1">
        <v>28</v>
      </c>
      <c r="I54" s="1">
        <v>0</v>
      </c>
      <c r="J54" s="1">
        <f t="shared" si="11"/>
        <v>28</v>
      </c>
      <c r="K54" s="1">
        <v>28</v>
      </c>
      <c r="L54" s="1">
        <v>0</v>
      </c>
      <c r="M54" s="1">
        <f t="shared" si="12"/>
        <v>28</v>
      </c>
    </row>
    <row r="55" spans="1:13" ht="15" customHeight="1" x14ac:dyDescent="0.25">
      <c r="A55" s="3" t="s">
        <v>7</v>
      </c>
      <c r="B55" s="1">
        <v>3</v>
      </c>
      <c r="C55" s="1">
        <v>0</v>
      </c>
      <c r="D55" s="1">
        <f t="shared" si="9"/>
        <v>3</v>
      </c>
      <c r="E55" s="1">
        <v>700</v>
      </c>
      <c r="F55" s="1">
        <v>50</v>
      </c>
      <c r="G55" s="1">
        <f t="shared" si="10"/>
        <v>750</v>
      </c>
      <c r="H55" s="1">
        <v>6</v>
      </c>
      <c r="I55" s="1">
        <v>0</v>
      </c>
      <c r="J55" s="1">
        <f t="shared" si="11"/>
        <v>6</v>
      </c>
      <c r="K55" s="1">
        <v>3</v>
      </c>
      <c r="L55" s="1">
        <v>0</v>
      </c>
      <c r="M55" s="1">
        <f t="shared" si="12"/>
        <v>3</v>
      </c>
    </row>
    <row r="56" spans="1:13" ht="15" customHeight="1" x14ac:dyDescent="0.25">
      <c r="A56" s="3" t="s">
        <v>6</v>
      </c>
      <c r="B56" s="1">
        <v>4</v>
      </c>
      <c r="C56" s="1">
        <v>1</v>
      </c>
      <c r="D56" s="1">
        <f t="shared" si="9"/>
        <v>5</v>
      </c>
      <c r="E56" s="1">
        <v>410</v>
      </c>
      <c r="F56" s="1">
        <v>21</v>
      </c>
      <c r="G56" s="1">
        <f t="shared" si="10"/>
        <v>431</v>
      </c>
      <c r="H56" s="1">
        <v>22</v>
      </c>
      <c r="I56" s="1">
        <v>6</v>
      </c>
      <c r="J56" s="1">
        <f t="shared" si="11"/>
        <v>28</v>
      </c>
      <c r="K56" s="1">
        <v>13</v>
      </c>
      <c r="L56" s="1">
        <v>6</v>
      </c>
      <c r="M56" s="1">
        <f t="shared" si="12"/>
        <v>19</v>
      </c>
    </row>
    <row r="57" spans="1:13" ht="15" customHeight="1" x14ac:dyDescent="0.25">
      <c r="A57" s="3" t="s">
        <v>5</v>
      </c>
      <c r="B57" s="1">
        <v>32</v>
      </c>
      <c r="C57" s="1">
        <v>0</v>
      </c>
      <c r="D57" s="1">
        <f t="shared" si="9"/>
        <v>32</v>
      </c>
      <c r="E57" s="1">
        <v>28785</v>
      </c>
      <c r="F57" s="1">
        <v>0</v>
      </c>
      <c r="G57" s="1">
        <f t="shared" si="10"/>
        <v>28785</v>
      </c>
      <c r="H57" s="1">
        <v>46</v>
      </c>
      <c r="I57" s="1">
        <v>0</v>
      </c>
      <c r="J57" s="1">
        <f t="shared" si="11"/>
        <v>46</v>
      </c>
      <c r="K57" s="1">
        <v>40</v>
      </c>
      <c r="L57" s="1">
        <v>0</v>
      </c>
      <c r="M57" s="1">
        <f t="shared" si="12"/>
        <v>40</v>
      </c>
    </row>
    <row r="58" spans="1:13" ht="15" customHeight="1" x14ac:dyDescent="0.25">
      <c r="A58" s="3" t="s">
        <v>4</v>
      </c>
      <c r="B58" s="1">
        <v>6</v>
      </c>
      <c r="C58" s="1">
        <v>0</v>
      </c>
      <c r="D58" s="1">
        <f t="shared" si="9"/>
        <v>6</v>
      </c>
      <c r="E58" s="1">
        <v>1973</v>
      </c>
      <c r="F58" s="1">
        <v>0</v>
      </c>
      <c r="G58" s="1">
        <f t="shared" si="10"/>
        <v>1973</v>
      </c>
      <c r="H58" s="1">
        <v>12</v>
      </c>
      <c r="I58" s="1">
        <v>0</v>
      </c>
      <c r="J58" s="1">
        <f t="shared" si="11"/>
        <v>12</v>
      </c>
      <c r="K58" s="1">
        <v>2</v>
      </c>
      <c r="L58" s="1">
        <v>0</v>
      </c>
      <c r="M58" s="1">
        <f t="shared" si="12"/>
        <v>2</v>
      </c>
    </row>
    <row r="59" spans="1:13" ht="15" customHeight="1" x14ac:dyDescent="0.25">
      <c r="A59" s="2" t="s">
        <v>3</v>
      </c>
      <c r="B59" s="1">
        <v>2</v>
      </c>
      <c r="C59" s="1">
        <v>0</v>
      </c>
      <c r="D59" s="1">
        <f t="shared" si="9"/>
        <v>2</v>
      </c>
      <c r="E59" s="1">
        <v>190</v>
      </c>
      <c r="F59" s="1">
        <v>3</v>
      </c>
      <c r="G59" s="1">
        <f t="shared" si="10"/>
        <v>193</v>
      </c>
      <c r="H59" s="1">
        <v>3</v>
      </c>
      <c r="I59" s="1">
        <v>0</v>
      </c>
      <c r="J59" s="1">
        <f t="shared" si="11"/>
        <v>3</v>
      </c>
      <c r="K59" s="1">
        <v>2</v>
      </c>
      <c r="L59" s="1">
        <v>0</v>
      </c>
      <c r="M59" s="1">
        <f t="shared" si="12"/>
        <v>2</v>
      </c>
    </row>
    <row r="60" spans="1:13" ht="9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5" customHeight="1" x14ac:dyDescent="0.25">
      <c r="A61" s="17" t="s">
        <v>2</v>
      </c>
      <c r="B61" s="18">
        <f t="shared" ref="B61:M61" si="13">SUM(B8,B16,B20,B27)</f>
        <v>762</v>
      </c>
      <c r="C61" s="18">
        <f t="shared" si="13"/>
        <v>434</v>
      </c>
      <c r="D61" s="18">
        <f t="shared" si="13"/>
        <v>1196</v>
      </c>
      <c r="E61" s="18">
        <f t="shared" si="13"/>
        <v>203130</v>
      </c>
      <c r="F61" s="18">
        <f t="shared" si="13"/>
        <v>52835</v>
      </c>
      <c r="G61" s="18">
        <f t="shared" si="13"/>
        <v>255965</v>
      </c>
      <c r="H61" s="18">
        <f t="shared" si="13"/>
        <v>3410</v>
      </c>
      <c r="I61" s="18">
        <f t="shared" si="13"/>
        <v>548</v>
      </c>
      <c r="J61" s="18">
        <f t="shared" si="13"/>
        <v>3958</v>
      </c>
      <c r="K61" s="18">
        <f t="shared" si="13"/>
        <v>1462</v>
      </c>
      <c r="L61" s="18">
        <f t="shared" si="13"/>
        <v>424</v>
      </c>
      <c r="M61" s="18">
        <f t="shared" si="13"/>
        <v>1886</v>
      </c>
    </row>
    <row r="62" spans="1:13" ht="12.7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25">
      <c r="A63" s="19" t="s">
        <v>1</v>
      </c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2">
      <c r="A64" s="20"/>
    </row>
    <row r="65" spans="1:1" x14ac:dyDescent="0.25">
      <c r="A65" s="21" t="s">
        <v>0</v>
      </c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78740157480314998" bottom="0.78740157480314998" header="0.31496062992126" footer="0.31496062992126"/>
  <pageSetup scale="54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2022-08-26T00:20:50Z</dcterms:created>
  <dcterms:modified xsi:type="dcterms:W3CDTF">2022-08-26T00:35:23Z</dcterms:modified>
</cp:coreProperties>
</file>