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27DB0B55-3187-4AAD-B193-E3D8E10A3B56}" xr6:coauthVersionLast="47" xr6:coauthVersionMax="47" xr10:uidLastSave="{00000000-0000-0000-0000-000000000000}"/>
  <bookViews>
    <workbookView xWindow="14430" yWindow="0" windowWidth="14400" windowHeight="15630" xr2:uid="{00000000-000D-0000-FFFF-FFFF00000000}"/>
  </bookViews>
  <sheets>
    <sheet name="resumen" sheetId="1" r:id="rId1"/>
  </sheets>
  <definedNames>
    <definedName name="_xlnm.Database" localSheetId="0">#REF!</definedName>
    <definedName name="_xlnm.Database">#REF!</definedName>
    <definedName name="EgresoBac2002">#REF!</definedName>
    <definedName name="EgresoFinal">#REF!</definedName>
    <definedName name="lic">#REF!</definedName>
    <definedName name="llllll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J8" i="1"/>
  <c r="I9" i="1"/>
  <c r="J9" i="1"/>
  <c r="I10" i="1"/>
  <c r="J10" i="1"/>
  <c r="I11" i="1"/>
  <c r="J11" i="1"/>
  <c r="F12" i="1"/>
  <c r="G12" i="1"/>
  <c r="G16" i="1" s="1"/>
  <c r="H12" i="1"/>
  <c r="H16" i="1" s="1"/>
  <c r="G24" i="1"/>
  <c r="H20" i="1" s="1"/>
  <c r="H23" i="1" l="1"/>
  <c r="H21" i="1"/>
  <c r="I12" i="1"/>
  <c r="I15" i="1" s="1"/>
  <c r="G17" i="1"/>
  <c r="G14" i="1"/>
  <c r="H15" i="1"/>
  <c r="G15" i="1"/>
  <c r="G13" i="1"/>
  <c r="H24" i="1"/>
  <c r="H22" i="1"/>
  <c r="H14" i="1"/>
  <c r="H17" i="1"/>
  <c r="H13" i="1"/>
  <c r="J12" i="1"/>
  <c r="I17" i="1" l="1"/>
  <c r="I14" i="1"/>
  <c r="I16" i="1"/>
  <c r="I13" i="1"/>
  <c r="F14" i="1"/>
  <c r="K8" i="1"/>
  <c r="K9" i="1"/>
  <c r="F13" i="1"/>
  <c r="F16" i="1"/>
  <c r="K11" i="1"/>
  <c r="K10" i="1"/>
  <c r="F15" i="1"/>
  <c r="F17" i="1" l="1"/>
</calcChain>
</file>

<file path=xl/sharedStrings.xml><?xml version="1.0" encoding="utf-8"?>
<sst xmlns="http://schemas.openxmlformats.org/spreadsheetml/2006/main" count="46" uniqueCount="37">
  <si>
    <t>FUENTE: Dirección General de Administración Escolar, UNAM.</t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</si>
  <si>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Incluye al Sistema de Universidad Abierta y Educación a Distancia.</t>
    </r>
  </si>
  <si>
    <r>
      <t>a</t>
    </r>
    <r>
      <rPr>
        <sz val="8"/>
        <rFont val="Arial"/>
        <family val="2"/>
      </rPr>
      <t xml:space="preserve"> Clasificación de acuerdo a los Consejos Académicos de Área.</t>
    </r>
  </si>
  <si>
    <t>T O T A L</t>
  </si>
  <si>
    <t>Humanidades y artes</t>
  </si>
  <si>
    <t>Técnico</t>
  </si>
  <si>
    <t>Ciencias sociales</t>
  </si>
  <si>
    <t>Otras</t>
  </si>
  <si>
    <t>Ciencias biológicas, químicas y de la salud</t>
  </si>
  <si>
    <t>Actividad de apoyo a la docencia</t>
  </si>
  <si>
    <t>Ciencias físico matemática e ingenierías</t>
  </si>
  <si>
    <t>Actividad de investigación</t>
  </si>
  <si>
    <t>% Titulación</t>
  </si>
  <si>
    <t>Titulación</t>
  </si>
  <si>
    <t>Servicio social</t>
  </si>
  <si>
    <t>Trabajo profesional</t>
  </si>
  <si>
    <t>Créditos y alto nivel académico</t>
  </si>
  <si>
    <t>Estudios de posgrado</t>
  </si>
  <si>
    <t>Seminario de tesis o tesina</t>
  </si>
  <si>
    <t>Tesis o tesina y examen profesional</t>
  </si>
  <si>
    <t>Examen general de conocimientos</t>
  </si>
  <si>
    <t>Ampliación y profundización de conocimientos</t>
  </si>
  <si>
    <t>Licenciatura</t>
  </si>
  <si>
    <r>
      <t>Exámenes profesionales y otras opciones de titulación</t>
    </r>
    <r>
      <rPr>
        <b/>
        <vertAlign val="superscript"/>
        <sz val="10"/>
        <rFont val="Arial"/>
        <family val="2"/>
      </rPr>
      <t>b</t>
    </r>
  </si>
  <si>
    <t>Doctorado</t>
  </si>
  <si>
    <t>Maestría</t>
  </si>
  <si>
    <t>myd</t>
  </si>
  <si>
    <t>Total</t>
  </si>
  <si>
    <t>E</t>
  </si>
  <si>
    <t>D</t>
  </si>
  <si>
    <t>M</t>
  </si>
  <si>
    <t>Especialización</t>
  </si>
  <si>
    <r>
      <t>Exámenes de grado</t>
    </r>
    <r>
      <rPr>
        <b/>
        <vertAlign val="superscript"/>
        <sz val="10"/>
        <rFont val="Arial"/>
        <family val="2"/>
      </rPr>
      <t>b</t>
    </r>
  </si>
  <si>
    <t>Mujeres</t>
  </si>
  <si>
    <t>Hombres</t>
  </si>
  <si>
    <t xml:space="preserve">  </t>
  </si>
  <si>
    <t>UNAM. EXÁMENES DE GRADO Y TITULACIÓN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</si>
</sst>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%"/>
  </numFmts>
  <fonts count="17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  <charset val="1"/>
    </font>
    <font>
      <sz val="10"/>
      <name val="Arial"/>
      <family val="2"/>
      <charset val="1"/>
    </font>
    <font>
      <b/>
      <vertAlign val="superscript"/>
      <sz val="10"/>
      <name val="Arial"/>
      <family val="2"/>
    </font>
    <font>
      <b/>
      <sz val="8"/>
      <name val="Arial"/>
      <family val="2"/>
    </font>
    <font>
      <sz val="10"/>
      <name val="Helv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0" tint="-0.249977111117893"/>
      <name val="Arial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3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0" fillId="0" borderId="0" xfId="2" applyFont="1" applyAlignment="1">
      <alignment vertical="center"/>
    </xf>
    <xf numFmtId="3" fontId="3" fillId="0" borderId="0" xfId="2" applyNumberFormat="1" applyFont="1" applyAlignment="1">
      <alignment vertical="center"/>
    </xf>
    <xf numFmtId="3" fontId="2" fillId="0" borderId="0" xfId="2" applyNumberFormat="1" applyFont="1" applyAlignment="1">
      <alignment vertical="center"/>
    </xf>
    <xf numFmtId="0" fontId="3" fillId="0" borderId="0" xfId="3" applyFont="1" applyAlignment="1">
      <alignment vertical="center"/>
    </xf>
    <xf numFmtId="0" fontId="2" fillId="0" borderId="0" xfId="3" applyAlignment="1">
      <alignment vertical="center"/>
    </xf>
    <xf numFmtId="2" fontId="3" fillId="0" borderId="0" xfId="2" applyNumberFormat="1" applyFont="1" applyAlignment="1">
      <alignment vertical="center"/>
    </xf>
    <xf numFmtId="3" fontId="6" fillId="2" borderId="0" xfId="2" applyNumberFormat="1" applyFont="1" applyFill="1" applyAlignment="1">
      <alignment horizontal="right" vertical="center"/>
    </xf>
    <xf numFmtId="0" fontId="6" fillId="2" borderId="0" xfId="2" applyFont="1" applyFill="1" applyAlignment="1">
      <alignment vertical="center"/>
    </xf>
    <xf numFmtId="3" fontId="2" fillId="0" borderId="0" xfId="3" applyNumberFormat="1" applyAlignment="1">
      <alignment vertical="center"/>
    </xf>
    <xf numFmtId="165" fontId="3" fillId="0" borderId="0" xfId="4" applyNumberFormat="1" applyFont="1" applyAlignment="1">
      <alignment vertical="center"/>
    </xf>
    <xf numFmtId="3" fontId="2" fillId="0" borderId="0" xfId="2" applyNumberFormat="1" applyFont="1" applyAlignment="1">
      <alignment horizontal="right" vertical="center"/>
    </xf>
    <xf numFmtId="0" fontId="2" fillId="0" borderId="0" xfId="3" applyAlignment="1">
      <alignment horizontal="left" vertical="center" indent="1"/>
    </xf>
    <xf numFmtId="3" fontId="6" fillId="0" borderId="0" xfId="2" applyNumberFormat="1" applyFont="1" applyAlignment="1">
      <alignment horizontal="right" vertical="center"/>
    </xf>
    <xf numFmtId="3" fontId="7" fillId="0" borderId="0" xfId="2" applyNumberFormat="1" applyFont="1" applyAlignment="1">
      <alignment horizontal="right" vertical="center"/>
    </xf>
    <xf numFmtId="0" fontId="6" fillId="0" borderId="0" xfId="3" applyFont="1" applyAlignment="1">
      <alignment horizontal="left" vertical="center" indent="1"/>
    </xf>
    <xf numFmtId="3" fontId="8" fillId="0" borderId="0" xfId="2" applyNumberFormat="1" applyFont="1" applyAlignment="1">
      <alignment horizontal="right" vertical="center"/>
    </xf>
    <xf numFmtId="0" fontId="2" fillId="0" borderId="0" xfId="3" applyAlignment="1">
      <alignment horizontal="left" vertical="center" indent="2"/>
    </xf>
    <xf numFmtId="0" fontId="9" fillId="0" borderId="0" xfId="3" applyFont="1" applyAlignment="1">
      <alignment horizontal="left" vertical="center" indent="2"/>
    </xf>
    <xf numFmtId="0" fontId="3" fillId="0" borderId="0" xfId="3" applyFont="1"/>
    <xf numFmtId="3" fontId="6" fillId="0" borderId="0" xfId="2" applyNumberFormat="1" applyFont="1" applyAlignment="1">
      <alignment horizontal="left" vertical="center" indent="1"/>
    </xf>
    <xf numFmtId="3" fontId="6" fillId="0" borderId="0" xfId="2" applyNumberFormat="1" applyFont="1" applyAlignment="1">
      <alignment vertical="center"/>
    </xf>
    <xf numFmtId="3" fontId="9" fillId="0" borderId="0" xfId="2" applyNumberFormat="1" applyFont="1" applyAlignment="1">
      <alignment horizontal="right" vertical="center"/>
    </xf>
    <xf numFmtId="3" fontId="0" fillId="0" borderId="0" xfId="2" applyNumberFormat="1" applyFont="1" applyAlignment="1">
      <alignment horizontal="left" vertical="center" indent="1"/>
    </xf>
    <xf numFmtId="3" fontId="9" fillId="0" borderId="0" xfId="2" applyNumberFormat="1" applyFont="1" applyAlignment="1">
      <alignment horizontal="left" vertical="center" indent="1"/>
    </xf>
    <xf numFmtId="3" fontId="3" fillId="0" borderId="0" xfId="3" applyNumberFormat="1" applyFont="1"/>
    <xf numFmtId="0" fontId="3" fillId="0" borderId="0" xfId="3" applyFont="1" applyAlignment="1">
      <alignment horizontal="left"/>
    </xf>
    <xf numFmtId="3" fontId="11" fillId="2" borderId="0" xfId="2" applyNumberFormat="1" applyFont="1" applyFill="1" applyAlignment="1">
      <alignment horizontal="center" vertical="center"/>
    </xf>
    <xf numFmtId="3" fontId="6" fillId="2" borderId="0" xfId="2" applyNumberFormat="1" applyFont="1" applyFill="1" applyAlignment="1">
      <alignment vertical="center"/>
    </xf>
    <xf numFmtId="0" fontId="2" fillId="0" borderId="0" xfId="3"/>
    <xf numFmtId="0" fontId="2" fillId="0" borderId="0" xfId="3" applyAlignment="1">
      <alignment horizontal="left"/>
    </xf>
    <xf numFmtId="0" fontId="15" fillId="0" borderId="0" xfId="2" applyFont="1" applyAlignment="1">
      <alignment vertical="center"/>
    </xf>
    <xf numFmtId="165" fontId="15" fillId="0" borderId="0" xfId="4" applyNumberFormat="1" applyFont="1" applyFill="1" applyAlignment="1">
      <alignment vertical="center"/>
    </xf>
    <xf numFmtId="10" fontId="15" fillId="0" borderId="0" xfId="4" applyNumberFormat="1" applyFont="1" applyFill="1" applyAlignment="1">
      <alignment vertical="center"/>
    </xf>
    <xf numFmtId="164" fontId="2" fillId="0" borderId="0" xfId="2" applyNumberFormat="1" applyFont="1" applyAlignment="1">
      <alignment vertical="center"/>
    </xf>
    <xf numFmtId="0" fontId="3" fillId="0" borderId="0" xfId="2" applyFont="1" applyAlignment="1">
      <alignment horizontal="right" vertical="center"/>
    </xf>
    <xf numFmtId="0" fontId="16" fillId="0" borderId="0" xfId="0" applyFont="1"/>
    <xf numFmtId="165" fontId="3" fillId="0" borderId="0" xfId="1" applyNumberFormat="1" applyFont="1" applyFill="1" applyAlignment="1">
      <alignment horizontal="right" vertical="center"/>
    </xf>
    <xf numFmtId="165" fontId="3" fillId="0" borderId="0" xfId="1" applyNumberFormat="1" applyFont="1" applyAlignment="1">
      <alignment horizontal="right" vertical="center"/>
    </xf>
    <xf numFmtId="165" fontId="3" fillId="0" borderId="0" xfId="3" applyNumberFormat="1" applyFont="1" applyAlignment="1">
      <alignment vertical="center"/>
    </xf>
    <xf numFmtId="3" fontId="6" fillId="0" borderId="0" xfId="2" applyNumberFormat="1" applyFont="1" applyAlignment="1">
      <alignment horizontal="center" vertical="center" wrapText="1"/>
    </xf>
    <xf numFmtId="1" fontId="6" fillId="0" borderId="0" xfId="2" applyNumberFormat="1" applyFont="1" applyAlignment="1">
      <alignment horizontal="center" vertical="center"/>
    </xf>
  </cellXfs>
  <cellStyles count="9">
    <cellStyle name="Normal" xfId="0" builtinId="0"/>
    <cellStyle name="Normal 2" xfId="6" xr:uid="{00000000-0005-0000-0000-000001000000}"/>
    <cellStyle name="Normal 2 2" xfId="7" xr:uid="{00000000-0005-0000-0000-000002000000}"/>
    <cellStyle name="Normal 3" xfId="3" xr:uid="{00000000-0005-0000-0000-000003000000}"/>
    <cellStyle name="Normal 3 2" xfId="5" xr:uid="{00000000-0005-0000-0000-000004000000}"/>
    <cellStyle name="Normal_exp_tec" xfId="2" xr:uid="{00000000-0005-0000-0000-000008000000}"/>
    <cellStyle name="Porcentaje" xfId="1" builtinId="5"/>
    <cellStyle name="Porcentaje 2" xfId="8" xr:uid="{00000000-0005-0000-0000-00000F000000}"/>
    <cellStyle name="Porcentual 2" xfId="4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Exámenes profesionales y otras opciones de titulación</a:t>
            </a:r>
          </a:p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 área de conocimiento</a:t>
            </a:r>
            <a:r>
              <a:rPr lang="es-MX" sz="10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a</a:t>
            </a:r>
          </a:p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Licenciatura</a:t>
            </a:r>
          </a:p>
        </c:rich>
      </c:tx>
      <c:layout>
        <c:manualLayout>
          <c:xMode val="edge"/>
          <c:yMode val="edge"/>
          <c:x val="0.16525912755529215"/>
          <c:y val="3.560792663154867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4102633722509"/>
          <c:y val="0.31133961775904773"/>
          <c:w val="0.58962872624289953"/>
          <c:h val="0.41266029246344205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CB8A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B5B-461C-A183-5AB2D96EC26F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B5B-461C-A183-5AB2D96EC26F}"/>
              </c:ext>
            </c:extLst>
          </c:dPt>
          <c:dPt>
            <c:idx val="2"/>
            <c:bubble3D val="0"/>
            <c:spPr>
              <a:solidFill>
                <a:srgbClr val="FC78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0B5B-461C-A183-5AB2D96EC26F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B5B-461C-A183-5AB2D96EC26F}"/>
              </c:ext>
            </c:extLst>
          </c:dPt>
          <c:dLbls>
            <c:dLbl>
              <c:idx val="0"/>
              <c:layout>
                <c:manualLayout>
                  <c:x val="-5.2598996813238721E-2"/>
                  <c:y val="-5.86010129015563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5B-461C-A183-5AB2D96EC26F}"/>
                </c:ext>
              </c:extLst>
            </c:dLbl>
            <c:dLbl>
              <c:idx val="1"/>
              <c:layout>
                <c:manualLayout>
                  <c:x val="-3.029566857672937E-5"/>
                  <c:y val="5.85983512624302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5B-461C-A183-5AB2D96EC26F}"/>
                </c:ext>
              </c:extLst>
            </c:dLbl>
            <c:dLbl>
              <c:idx val="2"/>
              <c:layout>
                <c:manualLayout>
                  <c:x val="5.8076225045372042E-2"/>
                  <c:y val="0.10704225352112676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800"/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684682109836088"/>
                      <c:h val="0.15818476211600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0B5B-461C-A183-5AB2D96EC26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resumen!$F$20:$F$23</c:f>
              <c:strCache>
                <c:ptCount val="4"/>
                <c:pt idx="0">
                  <c:v>Ciencias físico matemática e ingenierías</c:v>
                </c:pt>
                <c:pt idx="1">
                  <c:v>Ciencias biológicas, químicas y de la salud</c:v>
                </c:pt>
                <c:pt idx="2">
                  <c:v>Ciencias sociales</c:v>
                </c:pt>
                <c:pt idx="3">
                  <c:v>Humanidades y artes</c:v>
                </c:pt>
              </c:strCache>
            </c:strRef>
          </c:cat>
          <c:val>
            <c:numRef>
              <c:f>resumen!$G$20:$G$23</c:f>
              <c:numCache>
                <c:formatCode>General</c:formatCode>
                <c:ptCount val="4"/>
                <c:pt idx="0">
                  <c:v>6043</c:v>
                </c:pt>
                <c:pt idx="1">
                  <c:v>11038</c:v>
                </c:pt>
                <c:pt idx="2">
                  <c:v>11217</c:v>
                </c:pt>
                <c:pt idx="3">
                  <c:v>2532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5B-461C-A183-5AB2D96EC26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Exámenes de grado por área de conocimiento</a:t>
            </a:r>
            <a:r>
              <a:rPr lang="es-MX" sz="10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a</a:t>
            </a:r>
          </a:p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Maestría y Doctorado</a:t>
            </a:r>
          </a:p>
        </c:rich>
      </c:tx>
      <c:layout>
        <c:manualLayout>
          <c:xMode val="edge"/>
          <c:yMode val="edge"/>
          <c:x val="0.20916565536834783"/>
          <c:y val="7.957546390617256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578467121140101"/>
          <c:y val="0.33221427744326099"/>
          <c:w val="0.630398985361729"/>
          <c:h val="0.415136347846225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CB8A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F8A-416C-A037-AD77FCB2C9A6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F8A-416C-A037-AD77FCB2C9A6}"/>
              </c:ext>
            </c:extLst>
          </c:dPt>
          <c:dPt>
            <c:idx val="2"/>
            <c:bubble3D val="0"/>
            <c:spPr>
              <a:solidFill>
                <a:srgbClr val="FC78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F8A-416C-A037-AD77FCB2C9A6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F8A-416C-A037-AD77FCB2C9A6}"/>
              </c:ext>
            </c:extLst>
          </c:dPt>
          <c:dLbls>
            <c:dLbl>
              <c:idx val="0"/>
              <c:layout>
                <c:manualLayout>
                  <c:x val="-1.1015738417313131E-2"/>
                  <c:y val="-5.133582711609870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8A-416C-A037-AD77FCB2C9A6}"/>
                </c:ext>
              </c:extLst>
            </c:dLbl>
            <c:dLbl>
              <c:idx val="1"/>
              <c:layout>
                <c:manualLayout>
                  <c:x val="-6.4228894465114941E-2"/>
                  <c:y val="6.572564256239624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8A-416C-A037-AD77FCB2C9A6}"/>
                </c:ext>
              </c:extLst>
            </c:dLbl>
            <c:dLbl>
              <c:idx val="2"/>
              <c:layout>
                <c:manualLayout>
                  <c:x val="1.0460230932671878E-4"/>
                  <c:y val="3.115024007825793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8A-416C-A037-AD77FCB2C9A6}"/>
                </c:ext>
              </c:extLst>
            </c:dLbl>
            <c:dLbl>
              <c:idx val="3"/>
              <c:layout>
                <c:manualLayout>
                  <c:x val="4.239662349898566E-2"/>
                  <c:y val="-1.930435860871721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F8A-416C-A037-AD77FCB2C9A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resumen!$E$8:$E$11</c:f>
              <c:strCache>
                <c:ptCount val="4"/>
                <c:pt idx="0">
                  <c:v>Ciencias físico matemática e ingenierías</c:v>
                </c:pt>
                <c:pt idx="1">
                  <c:v>Ciencias biológicas, químicas y de la salud</c:v>
                </c:pt>
                <c:pt idx="2">
                  <c:v>Ciencias sociales</c:v>
                </c:pt>
                <c:pt idx="3">
                  <c:v>Humanidades y artes</c:v>
                </c:pt>
              </c:strCache>
            </c:strRef>
          </c:cat>
          <c:val>
            <c:numRef>
              <c:f>resumen!$K$8:$K$11</c:f>
              <c:numCache>
                <c:formatCode>0.0%</c:formatCode>
                <c:ptCount val="4"/>
                <c:pt idx="0">
                  <c:v>0.16177908113391984</c:v>
                </c:pt>
                <c:pt idx="1">
                  <c:v>0.25146627565982405</c:v>
                </c:pt>
                <c:pt idx="2">
                  <c:v>0.39956011730205276</c:v>
                </c:pt>
                <c:pt idx="3">
                  <c:v>0.18719452590420332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F8A-416C-A037-AD77FCB2C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2" r="0.750000000000002" t="1" header="0" footer="0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Exámenes de grado por área de conocimiento</a:t>
            </a:r>
            <a:r>
              <a:rPr lang="es-MX" sz="10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a</a:t>
            </a:r>
          </a:p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Especialización</a:t>
            </a:r>
          </a:p>
        </c:rich>
      </c:tx>
      <c:layout>
        <c:manualLayout>
          <c:xMode val="edge"/>
          <c:yMode val="edge"/>
          <c:x val="0.23621537415736704"/>
          <c:y val="4.807910639077091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578467121140101"/>
          <c:y val="0.33221427744326099"/>
          <c:w val="0.630398985361729"/>
          <c:h val="0.415136347846225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CB8A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A0B-411C-B974-8A38B91E57AD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A0B-411C-B974-8A38B91E57AD}"/>
              </c:ext>
            </c:extLst>
          </c:dPt>
          <c:dPt>
            <c:idx val="2"/>
            <c:bubble3D val="0"/>
            <c:spPr>
              <a:solidFill>
                <a:srgbClr val="FC78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A0B-411C-B974-8A38B91E57AD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A0B-411C-B974-8A38B91E57AD}"/>
              </c:ext>
            </c:extLst>
          </c:dPt>
          <c:dLbls>
            <c:dLbl>
              <c:idx val="0"/>
              <c:layout>
                <c:manualLayout>
                  <c:x val="6.591476425159086E-2"/>
                  <c:y val="8.7170474516695632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0B-411C-B974-8A38B91E57AD}"/>
                </c:ext>
              </c:extLst>
            </c:dLbl>
            <c:dLbl>
              <c:idx val="1"/>
              <c:layout>
                <c:manualLayout>
                  <c:x val="1.3605430616137011E-2"/>
                  <c:y val="5.1525677040809266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0B-411C-B974-8A38B91E57AD}"/>
                </c:ext>
              </c:extLst>
            </c:dLbl>
            <c:dLbl>
              <c:idx val="2"/>
              <c:layout>
                <c:manualLayout>
                  <c:x val="-1.2682826411404499E-3"/>
                  <c:y val="-8.0712779575807195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A0B-411C-B974-8A38B91E57AD}"/>
                </c:ext>
              </c:extLst>
            </c:dLbl>
            <c:dLbl>
              <c:idx val="3"/>
              <c:layout>
                <c:manualLayout>
                  <c:x val="5.6822349261136107E-3"/>
                  <c:y val="-4.3436155532104878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fld id="{DC53D405-D2D9-2F4C-BD89-538DF356E493}" type="CATEGORYNAME">
                      <a:rPr lang="en-US" sz="800"/>
                      <a:pPr>
                        <a:defRPr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ea typeface="Arial"/>
                          <a:cs typeface="Arial"/>
                        </a:defRPr>
                      </a:pPr>
                      <a:t>[NOMBRE DE CATEGORÍA]</a:t>
                    </a:fld>
                    <a:r>
                      <a:rPr lang="en-US" sz="800" baseline="0"/>
                      <a:t>
2.1%</a:t>
                    </a:r>
                  </a:p>
                </c:rich>
              </c:tx>
              <c:numFmt formatCode="0.0%" sourceLinked="0"/>
              <c:spPr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A0B-411C-B974-8A38B91E57A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resumen!$E$8:$E$11</c:f>
              <c:strCache>
                <c:ptCount val="4"/>
                <c:pt idx="0">
                  <c:v>Ciencias físico matemática e ingenierías</c:v>
                </c:pt>
                <c:pt idx="1">
                  <c:v>Ciencias biológicas, químicas y de la salud</c:v>
                </c:pt>
                <c:pt idx="2">
                  <c:v>Ciencias sociales</c:v>
                </c:pt>
                <c:pt idx="3">
                  <c:v>Humanidades y artes</c:v>
                </c:pt>
              </c:strCache>
            </c:strRef>
          </c:cat>
          <c:val>
            <c:numRef>
              <c:f>resumen!$H$8:$H$11</c:f>
              <c:numCache>
                <c:formatCode>General</c:formatCode>
                <c:ptCount val="4"/>
                <c:pt idx="0">
                  <c:v>63</c:v>
                </c:pt>
                <c:pt idx="1">
                  <c:v>3803</c:v>
                </c:pt>
                <c:pt idx="2">
                  <c:v>1122</c:v>
                </c:pt>
                <c:pt idx="3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A0B-411C-B974-8A38B91E5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2" r="0.750000000000002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120649</xdr:colOff>
      <xdr:row>3</xdr:row>
      <xdr:rowOff>161924</xdr:rowOff>
    </xdr:from>
    <xdr:to>
      <xdr:col>11</xdr:col>
      <xdr:colOff>76200</xdr:colOff>
      <xdr:row>24</xdr:row>
      <xdr:rowOff>101599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101600</xdr:colOff>
      <xdr:row>24</xdr:row>
      <xdr:rowOff>15875</xdr:rowOff>
    </xdr:from>
    <xdr:to>
      <xdr:col>11</xdr:col>
      <xdr:colOff>82550</xdr:colOff>
      <xdr:row>46</xdr:row>
      <xdr:rowOff>88900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876300</xdr:colOff>
      <xdr:row>26</xdr:row>
      <xdr:rowOff>3175</xdr:rowOff>
    </xdr:from>
    <xdr:to>
      <xdr:col>4</xdr:col>
      <xdr:colOff>225425</xdr:colOff>
      <xdr:row>48</xdr:row>
      <xdr:rowOff>155575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A1:P54"/>
  <sheetViews>
    <sheetView tabSelected="1" zoomScaleNormal="100" workbookViewId="0">
      <selection activeCell="B6" sqref="B6:D25"/>
    </sheetView>
  </sheetViews>
  <sheetFormatPr baseColWidth="10" defaultColWidth="10.85546875" defaultRowHeight="12.75" x14ac:dyDescent="0.25"/>
  <cols>
    <col min="1" max="1" width="52.85546875" style="1" customWidth="1"/>
    <col min="2" max="4" width="11.42578125" style="1" customWidth="1"/>
    <col min="5" max="11" width="11.42578125" style="2" customWidth="1"/>
    <col min="12" max="12" width="8.28515625" style="2" customWidth="1"/>
    <col min="13" max="16384" width="10.85546875" style="1"/>
  </cols>
  <sheetData>
    <row r="1" spans="1:16" ht="15" customHeight="1" x14ac:dyDescent="0.25">
      <c r="A1" s="45" t="s">
        <v>36</v>
      </c>
      <c r="B1" s="45"/>
      <c r="C1" s="45"/>
      <c r="D1" s="45"/>
    </row>
    <row r="2" spans="1:16" ht="15" customHeight="1" x14ac:dyDescent="0.2">
      <c r="A2" s="46">
        <v>2022</v>
      </c>
      <c r="B2" s="46"/>
      <c r="C2" s="46"/>
      <c r="D2" s="46"/>
      <c r="E2" s="31"/>
      <c r="G2" s="24"/>
      <c r="I2" s="30"/>
    </row>
    <row r="3" spans="1:16" x14ac:dyDescent="0.2">
      <c r="A3" s="8" t="s">
        <v>35</v>
      </c>
      <c r="B3" s="8"/>
      <c r="C3" s="8"/>
      <c r="D3" s="8"/>
      <c r="E3" s="35"/>
      <c r="F3" s="1"/>
      <c r="G3" s="34"/>
      <c r="I3" s="30"/>
    </row>
    <row r="4" spans="1:16" ht="15" customHeight="1" x14ac:dyDescent="0.2">
      <c r="A4" s="33"/>
      <c r="B4" s="32" t="s">
        <v>34</v>
      </c>
      <c r="C4" s="32" t="s">
        <v>33</v>
      </c>
      <c r="D4" s="32" t="s">
        <v>27</v>
      </c>
      <c r="E4" s="31"/>
      <c r="F4" s="31"/>
      <c r="G4" s="31"/>
      <c r="H4" s="31"/>
      <c r="I4" s="30"/>
    </row>
    <row r="5" spans="1:16" ht="9" customHeight="1" x14ac:dyDescent="0.2">
      <c r="A5" s="8"/>
      <c r="B5" s="8"/>
      <c r="C5" s="8"/>
      <c r="D5" s="8"/>
      <c r="E5" s="31"/>
      <c r="F5" s="31"/>
      <c r="G5" s="31"/>
      <c r="H5" s="31"/>
      <c r="I5" s="30"/>
    </row>
    <row r="6" spans="1:16" ht="15" customHeight="1" x14ac:dyDescent="0.25">
      <c r="A6" s="26" t="s">
        <v>32</v>
      </c>
      <c r="B6" s="18">
        <v>4366</v>
      </c>
      <c r="C6" s="18">
        <v>4817</v>
      </c>
      <c r="D6" s="18">
        <v>9183</v>
      </c>
      <c r="M6" s="2"/>
    </row>
    <row r="7" spans="1:16" ht="15" customHeight="1" x14ac:dyDescent="0.25">
      <c r="A7" s="29" t="s">
        <v>31</v>
      </c>
      <c r="B7" s="27">
        <v>2249</v>
      </c>
      <c r="C7" s="27">
        <v>2842</v>
      </c>
      <c r="D7" s="16">
        <v>5091</v>
      </c>
      <c r="E7" s="36"/>
      <c r="F7" s="2" t="s">
        <v>30</v>
      </c>
      <c r="G7" s="2" t="s">
        <v>29</v>
      </c>
      <c r="H7" s="2" t="s">
        <v>28</v>
      </c>
      <c r="I7" s="40" t="s">
        <v>27</v>
      </c>
      <c r="J7" s="2" t="s">
        <v>26</v>
      </c>
      <c r="K7" s="36"/>
      <c r="M7" s="2"/>
    </row>
    <row r="8" spans="1:16" ht="15" customHeight="1" x14ac:dyDescent="0.25">
      <c r="A8" s="29" t="s">
        <v>25</v>
      </c>
      <c r="B8" s="27">
        <v>1643</v>
      </c>
      <c r="C8" s="27">
        <v>1519</v>
      </c>
      <c r="D8" s="16">
        <v>3162</v>
      </c>
      <c r="E8" s="2" t="s">
        <v>10</v>
      </c>
      <c r="F8" s="24">
        <v>481</v>
      </c>
      <c r="G8" s="24">
        <v>181</v>
      </c>
      <c r="H8" s="41">
        <v>63</v>
      </c>
      <c r="I8" s="9">
        <f>SUM(F8:H8)</f>
        <v>725</v>
      </c>
      <c r="J8" s="2">
        <f>SUM(F8:G8)</f>
        <v>662</v>
      </c>
      <c r="K8" s="37">
        <f>J8/$J$12</f>
        <v>0.16177908113391984</v>
      </c>
      <c r="M8" s="2"/>
    </row>
    <row r="9" spans="1:16" ht="15" customHeight="1" x14ac:dyDescent="0.25">
      <c r="A9" s="28" t="s">
        <v>24</v>
      </c>
      <c r="B9" s="27">
        <v>474</v>
      </c>
      <c r="C9" s="27">
        <v>456</v>
      </c>
      <c r="D9" s="16">
        <v>930</v>
      </c>
      <c r="E9" s="2" t="s">
        <v>8</v>
      </c>
      <c r="F9" s="24">
        <v>449</v>
      </c>
      <c r="G9" s="24">
        <v>580</v>
      </c>
      <c r="H9" s="41">
        <v>3803</v>
      </c>
      <c r="I9" s="9">
        <f>SUM(F9:H9)</f>
        <v>4832</v>
      </c>
      <c r="J9" s="2">
        <f>SUM(F9:G9)</f>
        <v>1029</v>
      </c>
      <c r="K9" s="37">
        <f>J9/$J$12</f>
        <v>0.25146627565982405</v>
      </c>
      <c r="M9" s="2"/>
    </row>
    <row r="10" spans="1:16" ht="15" customHeight="1" x14ac:dyDescent="0.25">
      <c r="A10" s="26" t="s">
        <v>23</v>
      </c>
      <c r="B10" s="18">
        <v>12860</v>
      </c>
      <c r="C10" s="18">
        <v>17986</v>
      </c>
      <c r="D10" s="18">
        <v>30846</v>
      </c>
      <c r="E10" s="2" t="s">
        <v>6</v>
      </c>
      <c r="F10" s="2">
        <v>839</v>
      </c>
      <c r="G10" s="2">
        <v>796</v>
      </c>
      <c r="H10" s="41">
        <v>1122</v>
      </c>
      <c r="I10" s="9">
        <f>SUM(F10:H10)</f>
        <v>2757</v>
      </c>
      <c r="J10" s="2">
        <f>SUM(F10:G10)</f>
        <v>1635</v>
      </c>
      <c r="K10" s="37">
        <f>J10/$J$12</f>
        <v>0.39956011730205276</v>
      </c>
      <c r="M10" s="2"/>
    </row>
    <row r="11" spans="1:16" ht="15" customHeight="1" x14ac:dyDescent="0.25">
      <c r="A11" s="25" t="s">
        <v>22</v>
      </c>
      <c r="B11" s="18">
        <v>12860</v>
      </c>
      <c r="C11" s="18">
        <v>17970</v>
      </c>
      <c r="D11" s="18">
        <v>30830</v>
      </c>
      <c r="E11" s="2" t="s">
        <v>4</v>
      </c>
      <c r="F11" s="2">
        <v>348</v>
      </c>
      <c r="G11" s="2">
        <v>418</v>
      </c>
      <c r="H11" s="41">
        <v>103</v>
      </c>
      <c r="I11" s="9">
        <f>SUM(F11:H11)</f>
        <v>869</v>
      </c>
      <c r="J11" s="2">
        <f>SUM(F11:G11)</f>
        <v>766</v>
      </c>
      <c r="K11" s="37">
        <f>J11/$J$12</f>
        <v>0.18719452590420332</v>
      </c>
      <c r="M11" s="2"/>
    </row>
    <row r="12" spans="1:16" ht="15.75" customHeight="1" x14ac:dyDescent="0.25">
      <c r="A12" s="22" t="s">
        <v>21</v>
      </c>
      <c r="B12" s="16">
        <v>4858</v>
      </c>
      <c r="C12" s="16">
        <v>6269</v>
      </c>
      <c r="D12" s="16">
        <v>11127</v>
      </c>
      <c r="F12" s="2">
        <f>SUM(F8:F11)</f>
        <v>2117</v>
      </c>
      <c r="G12" s="2">
        <f>SUM(G8:G11)</f>
        <v>1975</v>
      </c>
      <c r="H12" s="2">
        <f>SUM(H8:H11)</f>
        <v>5091</v>
      </c>
      <c r="I12" s="9">
        <f>SUM(I8:I11)</f>
        <v>9183</v>
      </c>
      <c r="J12" s="2">
        <f>SUM(J8:J11)</f>
        <v>4092</v>
      </c>
      <c r="K12" s="38">
        <v>1</v>
      </c>
      <c r="M12" s="2"/>
    </row>
    <row r="13" spans="1:16" ht="15" customHeight="1" x14ac:dyDescent="0.25">
      <c r="A13" s="22" t="s">
        <v>19</v>
      </c>
      <c r="B13" s="16">
        <v>2476</v>
      </c>
      <c r="C13" s="16">
        <v>2909</v>
      </c>
      <c r="D13" s="16">
        <v>5385</v>
      </c>
      <c r="E13" s="2" t="s">
        <v>10</v>
      </c>
      <c r="F13" s="42">
        <f>J8/$J$12</f>
        <v>0.16177908113391984</v>
      </c>
      <c r="G13" s="42">
        <f>G8/$G$12</f>
        <v>9.1645569620253164E-2</v>
      </c>
      <c r="H13" s="42">
        <f>H8/$H$12</f>
        <v>1.2374779021803181E-2</v>
      </c>
      <c r="I13" s="42">
        <f>I8/$I$12</f>
        <v>7.8950234128280519E-2</v>
      </c>
      <c r="K13" s="37"/>
      <c r="M13" s="2"/>
      <c r="N13" s="14"/>
      <c r="O13" s="14"/>
      <c r="P13" s="14"/>
    </row>
    <row r="14" spans="1:16" ht="14.25" customHeight="1" x14ac:dyDescent="0.25">
      <c r="A14" s="23" t="s">
        <v>20</v>
      </c>
      <c r="B14" s="21">
        <v>1783</v>
      </c>
      <c r="C14" s="21">
        <v>3529</v>
      </c>
      <c r="D14" s="16">
        <v>5312</v>
      </c>
      <c r="E14" s="2" t="s">
        <v>8</v>
      </c>
      <c r="F14" s="43">
        <f>J9/$J$12</f>
        <v>0.25146627565982405</v>
      </c>
      <c r="G14" s="43">
        <f>G9/$G$12</f>
        <v>0.29367088607594938</v>
      </c>
      <c r="H14" s="43">
        <f>H9/$H$12</f>
        <v>0.74700451777646826</v>
      </c>
      <c r="I14" s="43">
        <f>I9/$I$12</f>
        <v>0.52618969835565721</v>
      </c>
      <c r="K14" s="15"/>
      <c r="M14" s="2"/>
      <c r="N14" s="14"/>
      <c r="O14" s="14"/>
      <c r="P14" s="14"/>
    </row>
    <row r="15" spans="1:16" ht="15" customHeight="1" x14ac:dyDescent="0.25">
      <c r="A15" s="22" t="s">
        <v>18</v>
      </c>
      <c r="B15" s="16">
        <v>672</v>
      </c>
      <c r="C15" s="16">
        <v>1229</v>
      </c>
      <c r="D15" s="16">
        <v>1901</v>
      </c>
      <c r="E15" s="2" t="s">
        <v>6</v>
      </c>
      <c r="F15" s="43">
        <f>J10/$J$12</f>
        <v>0.39956011730205276</v>
      </c>
      <c r="G15" s="43">
        <f>G10/$G$12</f>
        <v>0.4030379746835443</v>
      </c>
      <c r="H15" s="43">
        <f>H10/$H$12</f>
        <v>0.22038892162639953</v>
      </c>
      <c r="I15" s="43">
        <f>I10/$I$12</f>
        <v>0.30022868343678538</v>
      </c>
      <c r="K15" s="15"/>
      <c r="M15" s="2"/>
      <c r="N15" s="14"/>
      <c r="O15" s="14"/>
      <c r="P15" s="14"/>
    </row>
    <row r="16" spans="1:16" ht="15" customHeight="1" x14ac:dyDescent="0.25">
      <c r="A16" s="22" t="s">
        <v>16</v>
      </c>
      <c r="B16" s="16">
        <v>478</v>
      </c>
      <c r="C16" s="16">
        <v>942</v>
      </c>
      <c r="D16" s="16">
        <v>1420</v>
      </c>
      <c r="E16" s="2" t="s">
        <v>4</v>
      </c>
      <c r="F16" s="43">
        <f>J11/$J$12</f>
        <v>0.18719452590420332</v>
      </c>
      <c r="G16" s="43">
        <f>G11/$G$12</f>
        <v>0.21164556962025316</v>
      </c>
      <c r="H16" s="43">
        <f>H11/$H$12</f>
        <v>2.0231781575329011E-2</v>
      </c>
      <c r="I16" s="43">
        <f>I11/$I$12</f>
        <v>9.4631384079276931E-2</v>
      </c>
      <c r="K16" s="15"/>
      <c r="M16" s="9"/>
      <c r="N16" s="14"/>
      <c r="O16" s="14"/>
      <c r="P16" s="14"/>
    </row>
    <row r="17" spans="1:16" ht="15" customHeight="1" x14ac:dyDescent="0.25">
      <c r="A17" s="22" t="s">
        <v>17</v>
      </c>
      <c r="B17" s="16">
        <v>550</v>
      </c>
      <c r="C17" s="16">
        <v>748</v>
      </c>
      <c r="D17" s="16">
        <v>1298</v>
      </c>
      <c r="E17" s="9"/>
      <c r="F17" s="44">
        <f>SUM(F13:F16)</f>
        <v>1</v>
      </c>
      <c r="G17" s="43">
        <f>G12/$G$12</f>
        <v>1</v>
      </c>
      <c r="H17" s="43">
        <f>H12/$H$12</f>
        <v>1</v>
      </c>
      <c r="I17" s="43">
        <f>I12/$I$12</f>
        <v>1</v>
      </c>
      <c r="M17" s="9"/>
      <c r="N17" s="14"/>
      <c r="O17" s="14"/>
      <c r="P17" s="14"/>
    </row>
    <row r="18" spans="1:16" ht="15" customHeight="1" x14ac:dyDescent="0.25">
      <c r="A18" s="23" t="s">
        <v>15</v>
      </c>
      <c r="B18" s="21">
        <v>329</v>
      </c>
      <c r="C18" s="21">
        <v>350</v>
      </c>
      <c r="D18" s="16">
        <v>679</v>
      </c>
      <c r="J18" s="11"/>
      <c r="M18" s="9"/>
      <c r="N18" s="14"/>
      <c r="O18" s="14"/>
      <c r="P18" s="14"/>
    </row>
    <row r="19" spans="1:16" ht="15" customHeight="1" x14ac:dyDescent="0.25">
      <c r="A19" s="22" t="s">
        <v>14</v>
      </c>
      <c r="B19" s="16">
        <v>90</v>
      </c>
      <c r="C19" s="16">
        <v>172</v>
      </c>
      <c r="D19" s="16">
        <v>262</v>
      </c>
      <c r="F19" s="40" t="s">
        <v>13</v>
      </c>
      <c r="G19" s="2" t="s">
        <v>12</v>
      </c>
      <c r="J19" s="11"/>
      <c r="M19" s="9"/>
      <c r="N19" s="14"/>
      <c r="O19" s="14"/>
      <c r="P19" s="14"/>
    </row>
    <row r="20" spans="1:16" ht="15" customHeight="1" x14ac:dyDescent="0.25">
      <c r="A20" s="22" t="s">
        <v>11</v>
      </c>
      <c r="B20" s="16">
        <v>73</v>
      </c>
      <c r="C20" s="16">
        <v>134</v>
      </c>
      <c r="D20" s="16">
        <v>207</v>
      </c>
      <c r="F20" s="2" t="s">
        <v>10</v>
      </c>
      <c r="G20" s="2">
        <v>6043</v>
      </c>
      <c r="H20" s="15">
        <f>G20/$G$24</f>
        <v>0.19601037950048653</v>
      </c>
      <c r="J20" s="11"/>
      <c r="M20" s="9"/>
      <c r="N20" s="14"/>
      <c r="O20" s="14"/>
      <c r="P20" s="14"/>
    </row>
    <row r="21" spans="1:16" ht="15" customHeight="1" x14ac:dyDescent="0.25">
      <c r="A21" s="22" t="s">
        <v>9</v>
      </c>
      <c r="B21" s="16">
        <v>105</v>
      </c>
      <c r="C21" s="16">
        <v>101</v>
      </c>
      <c r="D21" s="16">
        <v>206</v>
      </c>
      <c r="F21" s="2" t="s">
        <v>8</v>
      </c>
      <c r="G21" s="9">
        <v>11038</v>
      </c>
      <c r="H21" s="15">
        <f>G21/$G$24</f>
        <v>0.3580278949075576</v>
      </c>
      <c r="J21" s="11"/>
      <c r="M21" s="2"/>
    </row>
    <row r="22" spans="1:16" ht="15" customHeight="1" x14ac:dyDescent="0.25">
      <c r="A22" s="22" t="s">
        <v>7</v>
      </c>
      <c r="B22" s="21">
        <v>1446</v>
      </c>
      <c r="C22" s="21">
        <v>1587</v>
      </c>
      <c r="D22" s="16">
        <v>3033</v>
      </c>
      <c r="F22" s="2" t="s">
        <v>6</v>
      </c>
      <c r="G22" s="9">
        <v>11217</v>
      </c>
      <c r="H22" s="15">
        <f>G22/$G$24</f>
        <v>0.36383392799221537</v>
      </c>
      <c r="J22" s="11"/>
      <c r="M22" s="9"/>
      <c r="N22" s="14"/>
      <c r="O22" s="14"/>
      <c r="P22" s="14"/>
    </row>
    <row r="23" spans="1:16" ht="15" customHeight="1" x14ac:dyDescent="0.25">
      <c r="A23" s="20" t="s">
        <v>5</v>
      </c>
      <c r="B23" s="19">
        <v>0</v>
      </c>
      <c r="C23" s="19">
        <v>16</v>
      </c>
      <c r="D23" s="18">
        <v>16</v>
      </c>
      <c r="F23" s="2" t="s">
        <v>4</v>
      </c>
      <c r="G23" s="9">
        <v>2532</v>
      </c>
      <c r="H23" s="15">
        <f>G23/$G$24</f>
        <v>8.212779759974051E-2</v>
      </c>
      <c r="J23" s="11"/>
      <c r="M23" s="9"/>
      <c r="N23" s="14"/>
      <c r="O23" s="14"/>
      <c r="P23" s="14"/>
    </row>
    <row r="24" spans="1:16" ht="9" customHeight="1" x14ac:dyDescent="0.25">
      <c r="A24" s="17"/>
      <c r="B24" s="16"/>
      <c r="C24" s="16"/>
      <c r="D24" s="16"/>
      <c r="F24" s="9"/>
      <c r="G24" s="2">
        <f>SUM(G20:G23)</f>
        <v>30830</v>
      </c>
      <c r="H24" s="15">
        <f>G24/$G$24</f>
        <v>1</v>
      </c>
      <c r="I24" s="11"/>
      <c r="J24" s="11"/>
      <c r="M24" s="10"/>
      <c r="N24" s="14"/>
      <c r="O24" s="14"/>
      <c r="P24" s="14"/>
    </row>
    <row r="25" spans="1:16" ht="15" customHeight="1" x14ac:dyDescent="0.25">
      <c r="A25" s="13" t="s">
        <v>3</v>
      </c>
      <c r="B25" s="12">
        <v>17226</v>
      </c>
      <c r="C25" s="12">
        <v>22803</v>
      </c>
      <c r="D25" s="12">
        <v>40029</v>
      </c>
      <c r="E25" s="9"/>
      <c r="F25" s="9"/>
      <c r="G25" s="10"/>
      <c r="H25" s="10"/>
      <c r="I25" s="39"/>
      <c r="J25" s="11"/>
    </row>
    <row r="26" spans="1:16" ht="15" customHeight="1" x14ac:dyDescent="0.25">
      <c r="H26" s="9"/>
      <c r="I26" s="11"/>
      <c r="J26" s="11"/>
    </row>
    <row r="28" spans="1:16" ht="12.75" customHeight="1" x14ac:dyDescent="0.25"/>
    <row r="29" spans="1:16" ht="12.75" customHeight="1" x14ac:dyDescent="0.25"/>
    <row r="30" spans="1:16" ht="12.75" customHeight="1" x14ac:dyDescent="0.25"/>
    <row r="33" spans="1:5" ht="12.75" customHeight="1" x14ac:dyDescent="0.25">
      <c r="A33" s="6"/>
      <c r="D33" s="10"/>
      <c r="E33" s="9"/>
    </row>
    <row r="34" spans="1:5" ht="12.75" customHeight="1" x14ac:dyDescent="0.25">
      <c r="A34" s="6"/>
    </row>
    <row r="35" spans="1:5" ht="12.75" customHeight="1" x14ac:dyDescent="0.25"/>
    <row r="36" spans="1:5" ht="12.75" customHeight="1" x14ac:dyDescent="0.25">
      <c r="B36" s="8"/>
      <c r="C36" s="8"/>
      <c r="D36" s="8"/>
      <c r="E36" s="7"/>
    </row>
    <row r="40" spans="1:5" ht="15" x14ac:dyDescent="0.25">
      <c r="A40" s="6"/>
    </row>
    <row r="41" spans="1:5" ht="15" x14ac:dyDescent="0.25">
      <c r="A41" s="6"/>
    </row>
    <row r="43" spans="1:5" ht="15" x14ac:dyDescent="0.25">
      <c r="A43" s="6"/>
    </row>
    <row r="44" spans="1:5" ht="15" x14ac:dyDescent="0.25">
      <c r="A44" s="6"/>
    </row>
    <row r="45" spans="1:5" ht="15" x14ac:dyDescent="0.25">
      <c r="A45" s="6"/>
    </row>
    <row r="51" spans="1:1" x14ac:dyDescent="0.25">
      <c r="A51" s="5" t="s">
        <v>2</v>
      </c>
    </row>
    <row r="52" spans="1:1" x14ac:dyDescent="0.25">
      <c r="A52" s="4" t="s">
        <v>1</v>
      </c>
    </row>
    <row r="54" spans="1:1" x14ac:dyDescent="0.25">
      <c r="A54" s="3" t="s">
        <v>0</v>
      </c>
    </row>
  </sheetData>
  <mergeCells count="2">
    <mergeCell ref="A1:D1"/>
    <mergeCell ref="A2:D2"/>
  </mergeCells>
  <printOptions horizontalCentered="1"/>
  <pageMargins left="0.59" right="0.59" top="0.79000000000000015" bottom="0.39000000000000007" header="0.51" footer="0.2"/>
  <pageSetup scale="46" orientation="landscape" r:id="rId1"/>
  <headerFooter alignWithMargins="0">
    <oddHeader xml:space="preserve">&amp;R&amp;"Arial,Negrita"&amp;14Resumen Estadístico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cp:lastPrinted>2023-05-16T19:01:17Z</cp:lastPrinted>
  <dcterms:created xsi:type="dcterms:W3CDTF">2022-09-02T21:55:35Z</dcterms:created>
  <dcterms:modified xsi:type="dcterms:W3CDTF">2023-05-24T15:32:43Z</dcterms:modified>
</cp:coreProperties>
</file>