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E38C2294-709A-4240-A40D-8EAE821356BE}" xr6:coauthVersionLast="47" xr6:coauthVersionMax="47" xr10:uidLastSave="{00000000-0000-0000-0000-000000000000}"/>
  <bookViews>
    <workbookView xWindow="14460" yWindow="0" windowWidth="14400" windowHeight="15630" xr2:uid="{00000000-000D-0000-FFFF-FFFF00000000}"/>
  </bookViews>
  <sheets>
    <sheet name="foros" sheetId="10" r:id="rId1"/>
  </sheets>
  <definedNames>
    <definedName name="_xlnm.Database" localSheetId="0">#REF!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0" l="1"/>
  <c r="J10" i="10"/>
  <c r="G10" i="10"/>
  <c r="D10" i="10"/>
  <c r="L10" i="10"/>
  <c r="K10" i="10"/>
  <c r="I10" i="10"/>
  <c r="H10" i="10"/>
  <c r="F10" i="10"/>
  <c r="E10" i="10"/>
  <c r="C10" i="10"/>
  <c r="B10" i="10"/>
  <c r="M13" i="10" l="1"/>
  <c r="L13" i="10"/>
  <c r="K13" i="10"/>
  <c r="J13" i="10"/>
  <c r="I13" i="10"/>
  <c r="H13" i="10"/>
  <c r="G13" i="10"/>
  <c r="F13" i="10"/>
  <c r="E13" i="10"/>
  <c r="D13" i="10"/>
  <c r="C13" i="10"/>
  <c r="B13" i="10"/>
  <c r="M8" i="10"/>
  <c r="L8" i="10"/>
  <c r="K8" i="10"/>
  <c r="J8" i="10"/>
  <c r="I8" i="10"/>
  <c r="H8" i="10"/>
  <c r="G8" i="10"/>
  <c r="F8" i="10"/>
  <c r="E8" i="10"/>
  <c r="D8" i="10"/>
  <c r="C8" i="10"/>
  <c r="B8" i="10"/>
  <c r="C28" i="10" l="1"/>
  <c r="K28" i="10"/>
  <c r="D28" i="10"/>
  <c r="L28" i="10"/>
  <c r="E28" i="10"/>
  <c r="I28" i="10"/>
  <c r="M28" i="10"/>
  <c r="G28" i="10"/>
  <c r="H28" i="10"/>
  <c r="B28" i="10"/>
  <c r="F28" i="10"/>
  <c r="J28" i="10"/>
</calcChain>
</file>

<file path=xl/sharedStrings.xml><?xml version="1.0" encoding="utf-8"?>
<sst xmlns="http://schemas.openxmlformats.org/spreadsheetml/2006/main" count="41" uniqueCount="32">
  <si>
    <t>FUENTE: REDEC, Secretaría de Desarrollo Institucional, UNAM.</t>
  </si>
  <si>
    <t>T O T A L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</si>
  <si>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</si>
  <si>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</si>
  <si>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</si>
  <si>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</si>
  <si>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</si>
  <si>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</si>
  <si>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</si>
  <si>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UNAM. EDUCACIÓN CONTINUA</t>
  </si>
  <si>
    <t>Centro Regional de Investigaciones Multidisciplinarias</t>
  </si>
  <si>
    <t>Centro de Investigaciones y Estudios de Género</t>
  </si>
  <si>
    <t>Centro de Enseñanza para Extranjeros</t>
  </si>
  <si>
    <t>OTRAS ENTIDADES</t>
  </si>
  <si>
    <t>ESCUELAS</t>
  </si>
  <si>
    <t>Facultad de Arquitectura</t>
  </si>
  <si>
    <t>FACULTADES</t>
  </si>
  <si>
    <t>Instituto de Investigaciones Económicas</t>
  </si>
  <si>
    <t>Centro de Investigaciones sobre América del Norte</t>
  </si>
  <si>
    <t>Escuela Nacional de Estudios Superiores, Unidad León</t>
  </si>
  <si>
    <t>Centro de Física Aplicada y Tecnología Avanzada</t>
  </si>
  <si>
    <t>Unidad Académica de Estudios Regionales</t>
  </si>
  <si>
    <t>Escuela Nacional de Estudios Superiores Juriquilla</t>
  </si>
  <si>
    <t>Casa de las Humanidades</t>
  </si>
  <si>
    <t>Centro de Estudios Mexicanos - UNAM España</t>
  </si>
  <si>
    <t>Centro de Estudios Mexicanos - UNAM Tucson</t>
  </si>
  <si>
    <t>Centro de Estudios Mexicanos - UNAM Reino Unido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</si>
  <si>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</si>
  <si>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r>
      <t>FOROS</t>
    </r>
    <r>
      <rPr>
        <b/>
        <vertAlign val="superscript"/>
        <sz val="10"/>
        <rFont val="Arial"/>
        <family val="2"/>
      </rPr>
      <t>a</t>
    </r>
  </si>
  <si>
    <t xml:space="preserve">Instituto de Investigaciones Históricas </t>
  </si>
  <si>
    <t xml:space="preserve">Programa Universitario de Estudios sobre la Ciudad </t>
  </si>
  <si>
    <t>Entidad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</si>
</sst>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212529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40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9" fillId="0" borderId="0"/>
    <xf numFmtId="0" fontId="2" fillId="0" borderId="0">
      <alignment vertical="center"/>
    </xf>
  </cellStyleXfs>
  <cellXfs count="23">
    <xf numFmtId="0" fontId="0" fillId="0" borderId="0" xfId="0"/>
    <xf numFmtId="0" fontId="3" fillId="0" borderId="0" xfId="0" applyFont="1" applyAlignment="1">
      <alignment vertical="center"/>
    </xf>
    <xf numFmtId="1" fontId="6" fillId="2" borderId="0" xfId="1" applyNumberFormat="1" applyFont="1" applyFill="1" applyAlignment="1">
      <alignment horizontal="center" vertical="center"/>
    </xf>
    <xf numFmtId="0" fontId="2" fillId="0" borderId="0" xfId="2" applyAlignment="1">
      <alignment horizontal="left"/>
    </xf>
    <xf numFmtId="0" fontId="10" fillId="0" borderId="0" xfId="0" applyFont="1"/>
    <xf numFmtId="3" fontId="5" fillId="2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1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/>
    <xf numFmtId="0" fontId="5" fillId="2" borderId="0" xfId="14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11" fillId="0" borderId="0" xfId="0" applyFont="1"/>
    <xf numFmtId="0" fontId="3" fillId="0" borderId="0" xfId="0" applyFont="1"/>
    <xf numFmtId="0" fontId="5" fillId="0" borderId="0" xfId="14" applyFont="1" applyAlignment="1">
      <alignment horizontal="center" vertical="center"/>
    </xf>
    <xf numFmtId="3" fontId="12" fillId="0" borderId="0" xfId="0" applyNumberFormat="1" applyFont="1" applyAlignment="1">
      <alignment horizontal="right" vertical="top"/>
    </xf>
    <xf numFmtId="0" fontId="12" fillId="0" borderId="0" xfId="0" applyFont="1" applyAlignment="1">
      <alignment horizontal="left" vertical="top" indent="1"/>
    </xf>
    <xf numFmtId="0" fontId="3" fillId="0" borderId="0" xfId="2" applyFont="1" applyAlignment="1">
      <alignment horizontal="left" vertical="center"/>
    </xf>
    <xf numFmtId="1" fontId="6" fillId="2" borderId="0" xfId="1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0" borderId="0" xfId="14" applyFont="1" applyAlignment="1">
      <alignment horizontal="center" vertical="center"/>
    </xf>
  </cellXfs>
  <cellStyles count="15">
    <cellStyle name="Euro" xfId="3" xr:uid="{00000000-0005-0000-0000-000000000000}"/>
    <cellStyle name="Euro 2" xfId="4" xr:uid="{00000000-0005-0000-0000-000001000000}"/>
    <cellStyle name="Hipervínculo 2" xfId="5" xr:uid="{00000000-0005-0000-0000-000002000000}"/>
    <cellStyle name="Millares 2" xfId="6" xr:uid="{00000000-0005-0000-0000-000004000000}"/>
    <cellStyle name="Normal" xfId="0" builtinId="0"/>
    <cellStyle name="Normal 2" xfId="7" xr:uid="{00000000-0005-0000-0000-000006000000}"/>
    <cellStyle name="Normal 2 2" xfId="1" xr:uid="{00000000-0005-0000-0000-000007000000}"/>
    <cellStyle name="Normal 2 2 2" xfId="8" xr:uid="{00000000-0005-0000-0000-000008000000}"/>
    <cellStyle name="Normal 2 3" xfId="9" xr:uid="{00000000-0005-0000-0000-000009000000}"/>
    <cellStyle name="Normal 2 4" xfId="10" xr:uid="{00000000-0005-0000-0000-00000A000000}"/>
    <cellStyle name="Normal 3" xfId="11" xr:uid="{00000000-0005-0000-0000-00000B000000}"/>
    <cellStyle name="Normal 4" xfId="12" xr:uid="{00000000-0005-0000-0000-00000C000000}"/>
    <cellStyle name="Normal 5" xfId="13" xr:uid="{00000000-0005-0000-0000-00000D000000}"/>
    <cellStyle name="Normal_Cursos99_fi 2 2" xfId="14" xr:uid="{00000000-0005-0000-0000-00000F000000}"/>
    <cellStyle name="Normal_Cursos99_fi 2 2 2" xfId="2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N32"/>
  <sheetViews>
    <sheetView tabSelected="1" zoomScaleNormal="100" workbookViewId="0">
      <selection sqref="A1:M1"/>
    </sheetView>
  </sheetViews>
  <sheetFormatPr baseColWidth="10" defaultColWidth="10.85546875" defaultRowHeight="15" x14ac:dyDescent="0.25"/>
  <cols>
    <col min="1" max="1" width="80.85546875" style="4" customWidth="1"/>
    <col min="2" max="13" width="11" style="4" customWidth="1"/>
    <col min="14" max="16384" width="10.85546875" style="4"/>
  </cols>
  <sheetData>
    <row r="1" spans="1:14" x14ac:dyDescent="0.25">
      <c r="A1" s="22" t="s">
        <v>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1"/>
    </row>
    <row r="2" spans="1:14" x14ac:dyDescent="0.25">
      <c r="A2" s="22" t="s">
        <v>28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11"/>
    </row>
    <row r="3" spans="1:14" x14ac:dyDescent="0.25">
      <c r="A3" s="22">
        <v>2022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11"/>
    </row>
    <row r="4" spans="1:14" ht="12.95" customHeight="1" x14ac:dyDescent="0.25">
      <c r="A4" s="16"/>
      <c r="B4" s="16"/>
      <c r="C4" s="16"/>
      <c r="D4" s="16"/>
      <c r="E4" s="16"/>
      <c r="F4" s="13"/>
      <c r="G4" s="13"/>
      <c r="H4" s="13"/>
      <c r="I4" s="13"/>
      <c r="J4" s="13"/>
      <c r="K4" s="13"/>
      <c r="L4" s="13"/>
      <c r="M4" s="13"/>
      <c r="N4" s="11"/>
    </row>
    <row r="5" spans="1:14" s="14" customFormat="1" ht="15" customHeight="1" x14ac:dyDescent="0.2">
      <c r="A5" s="21" t="s">
        <v>31</v>
      </c>
      <c r="B5" s="20" t="s">
        <v>8</v>
      </c>
      <c r="C5" s="20"/>
      <c r="D5" s="20"/>
      <c r="E5" s="20" t="s">
        <v>7</v>
      </c>
      <c r="F5" s="20"/>
      <c r="G5" s="20"/>
      <c r="H5" s="20" t="s">
        <v>6</v>
      </c>
      <c r="I5" s="20"/>
      <c r="J5" s="20"/>
      <c r="K5" s="20" t="s">
        <v>5</v>
      </c>
      <c r="L5" s="20"/>
      <c r="M5" s="20"/>
      <c r="N5" s="15"/>
    </row>
    <row r="6" spans="1:14" s="14" customFormat="1" ht="15" customHeight="1" x14ac:dyDescent="0.2">
      <c r="A6" s="21"/>
      <c r="B6" s="2" t="s">
        <v>4</v>
      </c>
      <c r="C6" s="2" t="s">
        <v>3</v>
      </c>
      <c r="D6" s="2" t="s">
        <v>2</v>
      </c>
      <c r="E6" s="2" t="s">
        <v>4</v>
      </c>
      <c r="F6" s="2" t="s">
        <v>3</v>
      </c>
      <c r="G6" s="2" t="s">
        <v>2</v>
      </c>
      <c r="H6" s="2" t="s">
        <v>4</v>
      </c>
      <c r="I6" s="2" t="s">
        <v>3</v>
      </c>
      <c r="J6" s="2" t="s">
        <v>2</v>
      </c>
      <c r="K6" s="2" t="s">
        <v>4</v>
      </c>
      <c r="L6" s="2" t="s">
        <v>3</v>
      </c>
      <c r="M6" s="2" t="s">
        <v>2</v>
      </c>
      <c r="N6" s="15"/>
    </row>
    <row r="7" spans="1:14" ht="9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1"/>
    </row>
    <row r="8" spans="1:14" x14ac:dyDescent="0.25">
      <c r="A8" s="10" t="s">
        <v>16</v>
      </c>
      <c r="B8" s="9">
        <f t="shared" ref="B8:M8" si="0">SUM(B9:B9)</f>
        <v>2</v>
      </c>
      <c r="C8" s="9">
        <f t="shared" si="0"/>
        <v>0</v>
      </c>
      <c r="D8" s="9">
        <f t="shared" si="0"/>
        <v>2</v>
      </c>
      <c r="E8" s="9">
        <f t="shared" si="0"/>
        <v>97</v>
      </c>
      <c r="F8" s="9">
        <f t="shared" si="0"/>
        <v>3</v>
      </c>
      <c r="G8" s="9">
        <f t="shared" si="0"/>
        <v>100</v>
      </c>
      <c r="H8" s="9">
        <f t="shared" si="0"/>
        <v>9</v>
      </c>
      <c r="I8" s="9">
        <f t="shared" si="0"/>
        <v>0</v>
      </c>
      <c r="J8" s="9">
        <f t="shared" si="0"/>
        <v>9</v>
      </c>
      <c r="K8" s="9">
        <f t="shared" si="0"/>
        <v>6</v>
      </c>
      <c r="L8" s="9">
        <f t="shared" si="0"/>
        <v>0</v>
      </c>
      <c r="M8" s="9">
        <f t="shared" si="0"/>
        <v>6</v>
      </c>
      <c r="N8" s="11"/>
    </row>
    <row r="9" spans="1:14" x14ac:dyDescent="0.25">
      <c r="A9" s="18" t="s">
        <v>15</v>
      </c>
      <c r="B9" s="17">
        <v>2</v>
      </c>
      <c r="C9" s="17">
        <v>0</v>
      </c>
      <c r="D9" s="17">
        <v>2</v>
      </c>
      <c r="E9" s="17">
        <v>97</v>
      </c>
      <c r="F9" s="17">
        <v>3</v>
      </c>
      <c r="G9" s="17">
        <v>100</v>
      </c>
      <c r="H9" s="17">
        <v>9</v>
      </c>
      <c r="I9" s="17">
        <v>0</v>
      </c>
      <c r="J9" s="17">
        <v>9</v>
      </c>
      <c r="K9" s="17">
        <v>6</v>
      </c>
      <c r="L9" s="17">
        <v>0</v>
      </c>
      <c r="M9" s="17">
        <v>6</v>
      </c>
      <c r="N9" s="11"/>
    </row>
    <row r="10" spans="1:14" x14ac:dyDescent="0.25">
      <c r="A10" s="10" t="s">
        <v>14</v>
      </c>
      <c r="B10" s="9">
        <f>SUM(B11:B12)</f>
        <v>20</v>
      </c>
      <c r="C10" s="9">
        <f t="shared" ref="C10:M10" si="1">SUM(C11:C12)</f>
        <v>0</v>
      </c>
      <c r="D10" s="9">
        <f t="shared" si="1"/>
        <v>20</v>
      </c>
      <c r="E10" s="9">
        <f t="shared" si="1"/>
        <v>608</v>
      </c>
      <c r="F10" s="9">
        <f t="shared" si="1"/>
        <v>48</v>
      </c>
      <c r="G10" s="9">
        <f t="shared" si="1"/>
        <v>656</v>
      </c>
      <c r="H10" s="9">
        <f t="shared" si="1"/>
        <v>44</v>
      </c>
      <c r="I10" s="9">
        <f t="shared" si="1"/>
        <v>0</v>
      </c>
      <c r="J10" s="9">
        <f t="shared" si="1"/>
        <v>44</v>
      </c>
      <c r="K10" s="9">
        <f t="shared" si="1"/>
        <v>29</v>
      </c>
      <c r="L10" s="9">
        <f t="shared" si="1"/>
        <v>2</v>
      </c>
      <c r="M10" s="9">
        <f t="shared" si="1"/>
        <v>31</v>
      </c>
      <c r="N10" s="11"/>
    </row>
    <row r="11" spans="1:14" x14ac:dyDescent="0.25">
      <c r="A11" s="8" t="s">
        <v>19</v>
      </c>
      <c r="B11" s="7">
        <v>12</v>
      </c>
      <c r="C11" s="7">
        <v>0</v>
      </c>
      <c r="D11" s="17">
        <v>12</v>
      </c>
      <c r="E11" s="7">
        <v>306</v>
      </c>
      <c r="F11" s="7">
        <v>48</v>
      </c>
      <c r="G11" s="17">
        <v>354</v>
      </c>
      <c r="H11" s="7">
        <v>24</v>
      </c>
      <c r="I11" s="7">
        <v>0</v>
      </c>
      <c r="J11" s="17">
        <v>24</v>
      </c>
      <c r="K11" s="7">
        <v>18</v>
      </c>
      <c r="L11" s="7">
        <v>2</v>
      </c>
      <c r="M11" s="17">
        <v>20</v>
      </c>
      <c r="N11" s="11"/>
    </row>
    <row r="12" spans="1:14" s="6" customFormat="1" x14ac:dyDescent="0.25">
      <c r="A12" s="8" t="s">
        <v>22</v>
      </c>
      <c r="B12" s="7">
        <v>8</v>
      </c>
      <c r="C12" s="7">
        <v>0</v>
      </c>
      <c r="D12" s="17">
        <v>8</v>
      </c>
      <c r="E12" s="7">
        <v>302</v>
      </c>
      <c r="F12" s="7">
        <v>0</v>
      </c>
      <c r="G12" s="17">
        <v>302</v>
      </c>
      <c r="H12" s="7">
        <v>20</v>
      </c>
      <c r="I12" s="7">
        <v>0</v>
      </c>
      <c r="J12" s="17">
        <v>20</v>
      </c>
      <c r="K12" s="7">
        <v>11</v>
      </c>
      <c r="L12" s="7">
        <v>0</v>
      </c>
      <c r="M12" s="17">
        <v>11</v>
      </c>
      <c r="N12" s="13"/>
    </row>
    <row r="13" spans="1:14" x14ac:dyDescent="0.25">
      <c r="A13" s="10" t="s">
        <v>13</v>
      </c>
      <c r="B13" s="9">
        <f>SUM(B14:B26)</f>
        <v>58</v>
      </c>
      <c r="C13" s="9">
        <f t="shared" ref="C13:M13" si="2">SUM(C14:C26)</f>
        <v>20</v>
      </c>
      <c r="D13" s="9">
        <f t="shared" si="2"/>
        <v>78</v>
      </c>
      <c r="E13" s="9">
        <f t="shared" si="2"/>
        <v>3445</v>
      </c>
      <c r="F13" s="9">
        <f t="shared" si="2"/>
        <v>1317</v>
      </c>
      <c r="G13" s="9">
        <f t="shared" si="2"/>
        <v>4762</v>
      </c>
      <c r="H13" s="9">
        <f t="shared" si="2"/>
        <v>109</v>
      </c>
      <c r="I13" s="9">
        <f t="shared" si="2"/>
        <v>38</v>
      </c>
      <c r="J13" s="9">
        <f t="shared" si="2"/>
        <v>147</v>
      </c>
      <c r="K13" s="9">
        <f t="shared" si="2"/>
        <v>237</v>
      </c>
      <c r="L13" s="9">
        <f t="shared" si="2"/>
        <v>26</v>
      </c>
      <c r="M13" s="9">
        <f t="shared" si="2"/>
        <v>263</v>
      </c>
      <c r="N13" s="11"/>
    </row>
    <row r="14" spans="1:14" x14ac:dyDescent="0.25">
      <c r="A14" s="18" t="s">
        <v>23</v>
      </c>
      <c r="B14" s="17">
        <v>9</v>
      </c>
      <c r="C14" s="17">
        <v>0</v>
      </c>
      <c r="D14" s="17">
        <v>9</v>
      </c>
      <c r="E14" s="17">
        <v>531</v>
      </c>
      <c r="F14" s="17">
        <v>0</v>
      </c>
      <c r="G14" s="17">
        <v>531</v>
      </c>
      <c r="H14" s="17">
        <v>18</v>
      </c>
      <c r="I14" s="17">
        <v>0</v>
      </c>
      <c r="J14" s="17">
        <v>18</v>
      </c>
      <c r="K14" s="17">
        <v>51</v>
      </c>
      <c r="L14" s="17">
        <v>0</v>
      </c>
      <c r="M14" s="17">
        <v>51</v>
      </c>
      <c r="N14" s="11"/>
    </row>
    <row r="15" spans="1:14" s="6" customFormat="1" x14ac:dyDescent="0.25">
      <c r="A15" s="18" t="s">
        <v>12</v>
      </c>
      <c r="B15" s="17">
        <v>32</v>
      </c>
      <c r="C15" s="17">
        <v>2</v>
      </c>
      <c r="D15" s="17">
        <v>34</v>
      </c>
      <c r="E15" s="17">
        <v>639</v>
      </c>
      <c r="F15" s="17">
        <v>186</v>
      </c>
      <c r="G15" s="17">
        <v>825</v>
      </c>
      <c r="H15" s="17">
        <v>31</v>
      </c>
      <c r="I15" s="17">
        <v>4</v>
      </c>
      <c r="J15" s="17">
        <v>35</v>
      </c>
      <c r="K15" s="17">
        <v>34</v>
      </c>
      <c r="L15" s="17">
        <v>11</v>
      </c>
      <c r="M15" s="17">
        <v>45</v>
      </c>
      <c r="N15" s="13"/>
    </row>
    <row r="16" spans="1:14" s="6" customFormat="1" x14ac:dyDescent="0.25">
      <c r="A16" s="18" t="s">
        <v>24</v>
      </c>
      <c r="B16" s="17">
        <v>0</v>
      </c>
      <c r="C16" s="17">
        <v>1</v>
      </c>
      <c r="D16" s="17">
        <v>1</v>
      </c>
      <c r="E16" s="17">
        <v>0</v>
      </c>
      <c r="F16" s="17">
        <v>85</v>
      </c>
      <c r="G16" s="17">
        <v>85</v>
      </c>
      <c r="H16" s="17">
        <v>0</v>
      </c>
      <c r="I16" s="17">
        <v>10</v>
      </c>
      <c r="J16" s="17">
        <v>10</v>
      </c>
      <c r="K16" s="17">
        <v>0</v>
      </c>
      <c r="L16" s="17">
        <v>0</v>
      </c>
      <c r="M16" s="17">
        <v>0</v>
      </c>
      <c r="N16" s="13"/>
    </row>
    <row r="17" spans="1:14" s="6" customFormat="1" x14ac:dyDescent="0.25">
      <c r="A17" s="18" t="s">
        <v>26</v>
      </c>
      <c r="B17" s="17">
        <v>0</v>
      </c>
      <c r="C17" s="17">
        <v>9</v>
      </c>
      <c r="D17" s="17">
        <v>9</v>
      </c>
      <c r="E17" s="17">
        <v>30</v>
      </c>
      <c r="F17" s="17">
        <v>134</v>
      </c>
      <c r="G17" s="17">
        <v>164</v>
      </c>
      <c r="H17" s="17">
        <v>0</v>
      </c>
      <c r="I17" s="17">
        <v>18</v>
      </c>
      <c r="J17" s="17">
        <v>18</v>
      </c>
      <c r="K17" s="17">
        <v>36</v>
      </c>
      <c r="L17" s="17">
        <v>2</v>
      </c>
      <c r="M17" s="17">
        <v>38</v>
      </c>
      <c r="N17" s="13"/>
    </row>
    <row r="18" spans="1:14" s="6" customFormat="1" x14ac:dyDescent="0.25">
      <c r="A18" s="18" t="s">
        <v>25</v>
      </c>
      <c r="B18" s="17">
        <v>0</v>
      </c>
      <c r="C18" s="17">
        <v>3</v>
      </c>
      <c r="D18" s="17">
        <v>3</v>
      </c>
      <c r="E18" s="17">
        <v>0</v>
      </c>
      <c r="F18" s="17">
        <v>875</v>
      </c>
      <c r="G18" s="17">
        <v>875</v>
      </c>
      <c r="H18" s="17">
        <v>2</v>
      </c>
      <c r="I18" s="17">
        <v>3</v>
      </c>
      <c r="J18" s="17">
        <v>5</v>
      </c>
      <c r="K18" s="17">
        <v>12</v>
      </c>
      <c r="L18" s="17">
        <v>0</v>
      </c>
      <c r="M18" s="17">
        <v>12</v>
      </c>
      <c r="N18" s="13"/>
    </row>
    <row r="19" spans="1:14" s="6" customFormat="1" x14ac:dyDescent="0.25">
      <c r="A19" s="18" t="s">
        <v>20</v>
      </c>
      <c r="B19" s="17">
        <v>7</v>
      </c>
      <c r="C19" s="17">
        <v>0</v>
      </c>
      <c r="D19" s="17">
        <v>7</v>
      </c>
      <c r="E19" s="17">
        <v>700</v>
      </c>
      <c r="F19" s="17">
        <v>0</v>
      </c>
      <c r="G19" s="17">
        <v>700</v>
      </c>
      <c r="H19" s="17">
        <v>10</v>
      </c>
      <c r="I19" s="17">
        <v>0</v>
      </c>
      <c r="J19" s="17">
        <v>10</v>
      </c>
      <c r="K19" s="17">
        <v>7</v>
      </c>
      <c r="L19" s="17">
        <v>0</v>
      </c>
      <c r="M19" s="17">
        <v>7</v>
      </c>
      <c r="N19" s="13"/>
    </row>
    <row r="20" spans="1:14" s="6" customFormat="1" x14ac:dyDescent="0.25">
      <c r="A20" s="18" t="s">
        <v>18</v>
      </c>
      <c r="B20" s="17">
        <v>1</v>
      </c>
      <c r="C20" s="17">
        <v>1</v>
      </c>
      <c r="D20" s="17">
        <v>2</v>
      </c>
      <c r="E20" s="17">
        <v>25</v>
      </c>
      <c r="F20" s="17">
        <v>24</v>
      </c>
      <c r="G20" s="17">
        <v>49</v>
      </c>
      <c r="H20" s="17">
        <v>11</v>
      </c>
      <c r="I20" s="17">
        <v>2</v>
      </c>
      <c r="J20" s="17">
        <v>13</v>
      </c>
      <c r="K20" s="17">
        <v>15</v>
      </c>
      <c r="L20" s="17">
        <v>2</v>
      </c>
      <c r="M20" s="17">
        <v>17</v>
      </c>
      <c r="N20" s="13"/>
    </row>
    <row r="21" spans="1:14" s="6" customFormat="1" x14ac:dyDescent="0.25">
      <c r="A21" s="18" t="s">
        <v>11</v>
      </c>
      <c r="B21" s="17">
        <v>3</v>
      </c>
      <c r="C21" s="17">
        <v>3</v>
      </c>
      <c r="D21" s="17">
        <v>6</v>
      </c>
      <c r="E21" s="17">
        <v>1133</v>
      </c>
      <c r="F21" s="17">
        <v>0</v>
      </c>
      <c r="G21" s="17">
        <v>1133</v>
      </c>
      <c r="H21" s="17">
        <v>20</v>
      </c>
      <c r="I21" s="17">
        <v>0</v>
      </c>
      <c r="J21" s="17">
        <v>20</v>
      </c>
      <c r="K21" s="17">
        <v>51</v>
      </c>
      <c r="L21" s="17">
        <v>2</v>
      </c>
      <c r="M21" s="17">
        <v>53</v>
      </c>
      <c r="N21" s="13"/>
    </row>
    <row r="22" spans="1:14" s="6" customFormat="1" x14ac:dyDescent="0.25">
      <c r="A22" s="18" t="s">
        <v>10</v>
      </c>
      <c r="B22" s="17">
        <v>2</v>
      </c>
      <c r="C22" s="17">
        <v>0</v>
      </c>
      <c r="D22" s="17">
        <v>2</v>
      </c>
      <c r="E22" s="17">
        <v>26</v>
      </c>
      <c r="F22" s="17">
        <v>0</v>
      </c>
      <c r="G22" s="17">
        <v>26</v>
      </c>
      <c r="H22" s="17">
        <v>4</v>
      </c>
      <c r="I22" s="17">
        <v>0</v>
      </c>
      <c r="J22" s="17">
        <v>4</v>
      </c>
      <c r="K22" s="17">
        <v>5</v>
      </c>
      <c r="L22" s="17">
        <v>1</v>
      </c>
      <c r="M22" s="17">
        <v>6</v>
      </c>
      <c r="N22" s="13"/>
    </row>
    <row r="23" spans="1:14" s="6" customFormat="1" x14ac:dyDescent="0.25">
      <c r="A23" s="18" t="s">
        <v>17</v>
      </c>
      <c r="B23" s="17">
        <v>1</v>
      </c>
      <c r="C23" s="17">
        <v>0</v>
      </c>
      <c r="D23" s="17">
        <v>1</v>
      </c>
      <c r="E23" s="17">
        <v>34</v>
      </c>
      <c r="F23" s="17">
        <v>0</v>
      </c>
      <c r="G23" s="17">
        <v>34</v>
      </c>
      <c r="H23" s="17">
        <v>3</v>
      </c>
      <c r="I23" s="17">
        <v>0</v>
      </c>
      <c r="J23" s="17">
        <v>3</v>
      </c>
      <c r="K23" s="17">
        <v>0</v>
      </c>
      <c r="L23" s="17">
        <v>5</v>
      </c>
      <c r="M23" s="17">
        <v>5</v>
      </c>
      <c r="N23" s="13"/>
    </row>
    <row r="24" spans="1:14" s="6" customFormat="1" x14ac:dyDescent="0.25">
      <c r="A24" s="18" t="s">
        <v>29</v>
      </c>
      <c r="B24" s="17">
        <v>1</v>
      </c>
      <c r="C24" s="17">
        <v>0</v>
      </c>
      <c r="D24" s="17">
        <v>1</v>
      </c>
      <c r="E24" s="17">
        <v>53</v>
      </c>
      <c r="F24" s="17">
        <v>0</v>
      </c>
      <c r="G24" s="17">
        <v>53</v>
      </c>
      <c r="H24" s="17">
        <v>2</v>
      </c>
      <c r="I24" s="17">
        <v>0</v>
      </c>
      <c r="J24" s="17">
        <v>2</v>
      </c>
      <c r="K24" s="17">
        <v>5</v>
      </c>
      <c r="L24" s="17">
        <v>0</v>
      </c>
      <c r="M24" s="17">
        <v>5</v>
      </c>
      <c r="N24" s="13"/>
    </row>
    <row r="25" spans="1:14" s="6" customFormat="1" x14ac:dyDescent="0.25">
      <c r="A25" s="18" t="s">
        <v>30</v>
      </c>
      <c r="B25" s="17">
        <v>1</v>
      </c>
      <c r="C25" s="17">
        <v>0</v>
      </c>
      <c r="D25" s="17">
        <v>1</v>
      </c>
      <c r="E25" s="17">
        <v>36</v>
      </c>
      <c r="F25" s="17">
        <v>6</v>
      </c>
      <c r="G25" s="17">
        <v>42</v>
      </c>
      <c r="H25" s="17">
        <v>3</v>
      </c>
      <c r="I25" s="17">
        <v>0</v>
      </c>
      <c r="J25" s="17">
        <v>3</v>
      </c>
      <c r="K25" s="17">
        <v>5</v>
      </c>
      <c r="L25" s="17">
        <v>2</v>
      </c>
      <c r="M25" s="17">
        <v>7</v>
      </c>
      <c r="N25" s="13"/>
    </row>
    <row r="26" spans="1:14" s="6" customFormat="1" x14ac:dyDescent="0.25">
      <c r="A26" s="18" t="s">
        <v>21</v>
      </c>
      <c r="B26" s="17">
        <v>1</v>
      </c>
      <c r="C26" s="17">
        <v>1</v>
      </c>
      <c r="D26" s="17">
        <v>2</v>
      </c>
      <c r="E26" s="17">
        <v>238</v>
      </c>
      <c r="F26" s="17">
        <v>7</v>
      </c>
      <c r="G26" s="17">
        <v>245</v>
      </c>
      <c r="H26" s="17">
        <v>5</v>
      </c>
      <c r="I26" s="17">
        <v>1</v>
      </c>
      <c r="J26" s="17">
        <v>6</v>
      </c>
      <c r="K26" s="17">
        <v>16</v>
      </c>
      <c r="L26" s="17">
        <v>1</v>
      </c>
      <c r="M26" s="17">
        <v>17</v>
      </c>
      <c r="N26" s="13"/>
    </row>
    <row r="27" spans="1:14" s="6" customFormat="1" ht="9" customHeight="1" x14ac:dyDescent="0.25">
      <c r="A27" s="8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ht="15.95" customHeight="1" x14ac:dyDescent="0.25">
      <c r="A28" s="12" t="s">
        <v>1</v>
      </c>
      <c r="B28" s="5">
        <f t="shared" ref="B28:M28" si="3">SUM(B8,B10,B13)</f>
        <v>80</v>
      </c>
      <c r="C28" s="5">
        <f t="shared" si="3"/>
        <v>20</v>
      </c>
      <c r="D28" s="5">
        <f t="shared" si="3"/>
        <v>100</v>
      </c>
      <c r="E28" s="5">
        <f t="shared" si="3"/>
        <v>4150</v>
      </c>
      <c r="F28" s="5">
        <f t="shared" si="3"/>
        <v>1368</v>
      </c>
      <c r="G28" s="5">
        <f t="shared" si="3"/>
        <v>5518</v>
      </c>
      <c r="H28" s="5">
        <f t="shared" si="3"/>
        <v>162</v>
      </c>
      <c r="I28" s="5">
        <f t="shared" si="3"/>
        <v>38</v>
      </c>
      <c r="J28" s="5">
        <f t="shared" si="3"/>
        <v>200</v>
      </c>
      <c r="K28" s="5">
        <f t="shared" si="3"/>
        <v>272</v>
      </c>
      <c r="L28" s="5">
        <f t="shared" si="3"/>
        <v>28</v>
      </c>
      <c r="M28" s="5">
        <f t="shared" si="3"/>
        <v>300</v>
      </c>
      <c r="N28" s="11"/>
    </row>
    <row r="29" spans="1:14" ht="12.75" customHeight="1" x14ac:dyDescent="0.25"/>
    <row r="30" spans="1:14" ht="12.95" customHeight="1" x14ac:dyDescent="0.25">
      <c r="A30" s="1" t="s">
        <v>27</v>
      </c>
    </row>
    <row r="31" spans="1:14" ht="12.95" customHeight="1" x14ac:dyDescent="0.25">
      <c r="A31" s="3"/>
    </row>
    <row r="32" spans="1:14" ht="12.95" customHeight="1" x14ac:dyDescent="0.25">
      <c r="A32" s="19" t="s">
        <v>0</v>
      </c>
    </row>
  </sheetData>
  <sortState xmlns:xlrd2="http://schemas.microsoft.com/office/spreadsheetml/2017/richdata2" ref="A17:N24">
    <sortCondition ref="A17:A24"/>
  </sortState>
  <mergeCells count="8">
    <mergeCell ref="A5:A6"/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Morgana</cp:lastModifiedBy>
  <cp:lastPrinted>2023-04-26T18:29:40Z</cp:lastPrinted>
  <dcterms:created xsi:type="dcterms:W3CDTF">2019-07-10T18:08:14Z</dcterms:created>
  <dcterms:modified xsi:type="dcterms:W3CDTF">2023-05-24T16:04:56Z</dcterms:modified>
</cp:coreProperties>
</file>