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A8ACA7F9-D230-4CF7-9CD0-0172377FC857}" xr6:coauthVersionLast="47" xr6:coauthVersionMax="47" xr10:uidLastSave="{00000000-0000-0000-0000-000000000000}"/>
  <bookViews>
    <workbookView xWindow="14355" yWindow="0" windowWidth="14400" windowHeight="15630" xr2:uid="{00000000-000D-0000-FFFF-FFFF00000000}"/>
  </bookViews>
  <sheets>
    <sheet name="jornadas" sheetId="11" r:id="rId1"/>
  </sheets>
  <definedNames>
    <definedName name="_xlnm.Database" localSheetId="0">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1" l="1"/>
  <c r="G18" i="11"/>
  <c r="C18" i="11" l="1"/>
  <c r="D18" i="11"/>
  <c r="E18" i="11"/>
  <c r="F18" i="11"/>
  <c r="H18" i="11"/>
  <c r="I18" i="11"/>
  <c r="J18" i="11"/>
  <c r="K18" i="11"/>
  <c r="L18" i="11"/>
  <c r="M18" i="11"/>
  <c r="M13" i="11"/>
  <c r="L13" i="11"/>
  <c r="K13" i="11"/>
  <c r="J13" i="11"/>
  <c r="I13" i="11"/>
  <c r="H13" i="11"/>
  <c r="E13" i="11"/>
  <c r="G13" i="11" s="1"/>
  <c r="D13" i="11"/>
  <c r="C13" i="11"/>
  <c r="B13" i="11"/>
  <c r="M8" i="11" l="1"/>
  <c r="L8" i="11"/>
  <c r="K8" i="11"/>
  <c r="J8" i="11"/>
  <c r="I8" i="11"/>
  <c r="H8" i="11"/>
  <c r="G8" i="11"/>
  <c r="F8" i="11"/>
  <c r="E8" i="11"/>
  <c r="D8" i="11"/>
  <c r="C8" i="11"/>
  <c r="B8" i="11"/>
  <c r="J33" i="11" l="1"/>
  <c r="F33" i="11"/>
  <c r="B18" i="11"/>
  <c r="B33" i="11" s="1"/>
  <c r="I33" i="11"/>
  <c r="L33" i="11"/>
  <c r="D33" i="11"/>
  <c r="G33" i="11"/>
  <c r="M33" i="11"/>
  <c r="K33" i="11"/>
  <c r="E33" i="11"/>
  <c r="H33" i="11"/>
  <c r="C33" i="11"/>
</calcChain>
</file>

<file path=xl/sharedStrings.xml><?xml version="1.0" encoding="utf-8"?>
<sst xmlns="http://schemas.openxmlformats.org/spreadsheetml/2006/main" count="46" uniqueCount="37">
  <si>
    <t>FUENTE: REDEC, Secretaría de Desarrollo Institucional, UNAM.</t>
  </si>
  <si>
    <t>T O T A L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</si>
  <si>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</si>
  <si>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</si>
  <si>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</si>
  <si>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</si>
  <si>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</si>
  <si>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</si>
  <si>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</si>
  <si>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UNAM. EDUCACIÓN CONTINUA</t>
  </si>
  <si>
    <t>Instituto de Investigaciones Históricas</t>
  </si>
  <si>
    <t>Dirección General del Deporte Universitario</t>
  </si>
  <si>
    <t>Centro de Investigaciones y Estudios de Género</t>
  </si>
  <si>
    <t>Centro de Enseñanza para Extranjeros</t>
  </si>
  <si>
    <t>OTRAS ENTIDADES</t>
  </si>
  <si>
    <t>ESCUELAS</t>
  </si>
  <si>
    <t>Facultad de Medicina Veterinaria y Zootecnia</t>
  </si>
  <si>
    <t>Facultad de Medicina</t>
  </si>
  <si>
    <t>Facultad de Ciencias Políticas y Sociales</t>
  </si>
  <si>
    <t>Facultad de Arquitectura</t>
  </si>
  <si>
    <t>FACULTADES</t>
  </si>
  <si>
    <t>Instituto de Investigaciones Bibliotecológicas y de la Información</t>
  </si>
  <si>
    <t>Escuela Nacional de Estudios Superiores, Unidad León</t>
  </si>
  <si>
    <t>Dirección General de Publicaciones y Fomento Editorial</t>
  </si>
  <si>
    <t>Escuela Nacional de Artes Cinematográficas</t>
  </si>
  <si>
    <t>Unidad Académica de Estudios Regionales</t>
  </si>
  <si>
    <t>Dirección General de Artes Visuales</t>
  </si>
  <si>
    <t>Dirección de Literatura y Fomento a la Lectura</t>
  </si>
  <si>
    <t>Escuela Nacional de Estudios Superiores Juriquilla</t>
  </si>
  <si>
    <t>Escuela Nacional de Estudios Superiores, Unidad León - Extensión San Miguel de Allende</t>
  </si>
  <si>
    <t>Centro de Estudios Mexicanos - UNAM España</t>
  </si>
  <si>
    <t>Instituto de Química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</si>
  <si>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</si>
  <si>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r>
      <t>JORNADAS</t>
    </r>
    <r>
      <rPr>
        <b/>
        <vertAlign val="superscript"/>
        <sz val="10"/>
        <rFont val="Arial"/>
        <family val="2"/>
      </rPr>
      <t>a</t>
    </r>
  </si>
  <si>
    <t>Coordinación Universitaria para la Sustentabilidad</t>
  </si>
  <si>
    <t>Dirección General de Divulgación de las Humanidades</t>
  </si>
  <si>
    <t>Entidad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</si>
</sst>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* #,##0.00_-;\-[$€-2]* #,##0.00_-;_-[$€-2]* &quot;-&quot;??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0"/>
      <color rgb="FF212529"/>
      <name val="Arial"/>
      <family val="2"/>
    </font>
    <font>
      <b/>
      <vertAlign val="superscript"/>
      <sz val="1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40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2" fillId="0" borderId="0"/>
    <xf numFmtId="0" fontId="9" fillId="0" borderId="0"/>
    <xf numFmtId="0" fontId="2" fillId="0" borderId="0">
      <alignment vertical="center"/>
    </xf>
  </cellStyleXfs>
  <cellXfs count="26">
    <xf numFmtId="0" fontId="0" fillId="0" borderId="0" xfId="0"/>
    <xf numFmtId="0" fontId="3" fillId="0" borderId="0" xfId="0" applyFont="1" applyAlignment="1">
      <alignment vertical="center"/>
    </xf>
    <xf numFmtId="1" fontId="6" fillId="2" borderId="0" xfId="1" applyNumberFormat="1" applyFont="1" applyFill="1" applyAlignment="1">
      <alignment horizontal="center" vertical="center"/>
    </xf>
    <xf numFmtId="0" fontId="2" fillId="0" borderId="0" xfId="2" applyAlignment="1">
      <alignment horizontal="left"/>
    </xf>
    <xf numFmtId="0" fontId="10" fillId="0" borderId="0" xfId="0" applyFont="1"/>
    <xf numFmtId="3" fontId="5" fillId="2" borderId="0" xfId="0" applyNumberFormat="1" applyFont="1" applyFill="1" applyAlignment="1">
      <alignment vertical="center"/>
    </xf>
    <xf numFmtId="0" fontId="2" fillId="0" borderId="0" xfId="0" applyFont="1" applyAlignment="1">
      <alignment horizontal="left" vertical="center" indent="1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14" applyFont="1" applyFill="1" applyAlignment="1">
      <alignment horizontal="left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11" fillId="0" borderId="0" xfId="0" applyFont="1"/>
    <xf numFmtId="0" fontId="5" fillId="0" borderId="0" xfId="14" applyFont="1" applyAlignment="1">
      <alignment horizontal="center" vertical="center"/>
    </xf>
    <xf numFmtId="0" fontId="12" fillId="0" borderId="0" xfId="0" applyFont="1"/>
    <xf numFmtId="0" fontId="13" fillId="0" borderId="0" xfId="0" applyFont="1"/>
    <xf numFmtId="3" fontId="2" fillId="0" borderId="0" xfId="0" applyNumberFormat="1" applyFont="1"/>
    <xf numFmtId="0" fontId="13" fillId="0" borderId="0" xfId="0" applyFont="1" applyAlignment="1">
      <alignment vertical="center"/>
    </xf>
    <xf numFmtId="3" fontId="5" fillId="0" borderId="0" xfId="0" applyNumberFormat="1" applyFont="1"/>
    <xf numFmtId="3" fontId="14" fillId="0" borderId="0" xfId="0" applyNumberFormat="1" applyFont="1" applyAlignment="1">
      <alignment vertical="top" wrapText="1"/>
    </xf>
    <xf numFmtId="0" fontId="14" fillId="0" borderId="0" xfId="0" applyFont="1" applyAlignment="1">
      <alignment horizontal="left" vertical="top" indent="1"/>
    </xf>
    <xf numFmtId="0" fontId="3" fillId="0" borderId="0" xfId="2" applyFont="1" applyAlignment="1">
      <alignment horizontal="left" vertical="center"/>
    </xf>
    <xf numFmtId="0" fontId="16" fillId="0" borderId="0" xfId="0" applyFont="1"/>
    <xf numFmtId="1" fontId="6" fillId="2" borderId="0" xfId="1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0" borderId="0" xfId="14" applyFont="1" applyAlignment="1">
      <alignment horizontal="center" vertical="center"/>
    </xf>
  </cellXfs>
  <cellStyles count="15">
    <cellStyle name="Euro" xfId="3" xr:uid="{00000000-0005-0000-0000-000000000000}"/>
    <cellStyle name="Euro 2" xfId="4" xr:uid="{00000000-0005-0000-0000-000001000000}"/>
    <cellStyle name="Hipervínculo 2" xfId="5" xr:uid="{00000000-0005-0000-0000-000002000000}"/>
    <cellStyle name="Millares 2" xfId="6" xr:uid="{00000000-0005-0000-0000-000004000000}"/>
    <cellStyle name="Normal" xfId="0" builtinId="0"/>
    <cellStyle name="Normal 2" xfId="7" xr:uid="{00000000-0005-0000-0000-000006000000}"/>
    <cellStyle name="Normal 2 2" xfId="1" xr:uid="{00000000-0005-0000-0000-000007000000}"/>
    <cellStyle name="Normal 2 2 2" xfId="8" xr:uid="{00000000-0005-0000-0000-000008000000}"/>
    <cellStyle name="Normal 2 3" xfId="9" xr:uid="{00000000-0005-0000-0000-000009000000}"/>
    <cellStyle name="Normal 2 4" xfId="10" xr:uid="{00000000-0005-0000-0000-00000A000000}"/>
    <cellStyle name="Normal 3" xfId="11" xr:uid="{00000000-0005-0000-0000-00000B000000}"/>
    <cellStyle name="Normal 4" xfId="12" xr:uid="{00000000-0005-0000-0000-00000C000000}"/>
    <cellStyle name="Normal 5" xfId="13" xr:uid="{00000000-0005-0000-0000-00000D000000}"/>
    <cellStyle name="Normal_Cursos99_fi 2 2" xfId="14" xr:uid="{00000000-0005-0000-0000-00000F000000}"/>
    <cellStyle name="Normal_Cursos99_fi 2 2 2" xfId="2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  <pageSetUpPr fitToPage="1"/>
  </sheetPr>
  <dimension ref="A1:M37"/>
  <sheetViews>
    <sheetView tabSelected="1" zoomScaleNormal="100" workbookViewId="0">
      <selection sqref="A1:M1"/>
    </sheetView>
  </sheetViews>
  <sheetFormatPr baseColWidth="10" defaultColWidth="10.85546875" defaultRowHeight="15" x14ac:dyDescent="0.25"/>
  <cols>
    <col min="1" max="1" width="80.85546875" style="14" customWidth="1"/>
    <col min="2" max="13" width="11.140625" style="4" customWidth="1"/>
    <col min="14" max="16384" width="10.85546875" style="4"/>
  </cols>
  <sheetData>
    <row r="1" spans="1:13" s="15" customFormat="1" ht="15" customHeight="1" x14ac:dyDescent="0.2">
      <c r="A1" s="25" t="s">
        <v>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15" customFormat="1" ht="15" customHeight="1" x14ac:dyDescent="0.2">
      <c r="A2" s="25" t="s">
        <v>33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s="15" customFormat="1" ht="15" customHeight="1" x14ac:dyDescent="0.2">
      <c r="A3" s="25">
        <v>2022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s="15" customFormat="1" ht="12.95" customHeight="1" x14ac:dyDescent="0.2">
      <c r="A4" s="13"/>
      <c r="B4" s="13"/>
      <c r="C4" s="13"/>
      <c r="D4" s="13"/>
      <c r="E4" s="13"/>
      <c r="F4" s="17"/>
      <c r="G4" s="17"/>
      <c r="H4" s="17"/>
      <c r="I4" s="17"/>
      <c r="J4" s="17"/>
      <c r="K4" s="17"/>
      <c r="L4" s="17"/>
      <c r="M4" s="17"/>
    </row>
    <row r="5" spans="1:13" s="15" customFormat="1" ht="15" customHeight="1" x14ac:dyDescent="0.2">
      <c r="A5" s="24" t="s">
        <v>36</v>
      </c>
      <c r="B5" s="23" t="s">
        <v>8</v>
      </c>
      <c r="C5" s="23"/>
      <c r="D5" s="23"/>
      <c r="E5" s="23" t="s">
        <v>7</v>
      </c>
      <c r="F5" s="23"/>
      <c r="G5" s="23"/>
      <c r="H5" s="23" t="s">
        <v>6</v>
      </c>
      <c r="I5" s="23"/>
      <c r="J5" s="23"/>
      <c r="K5" s="23" t="s">
        <v>5</v>
      </c>
      <c r="L5" s="23"/>
      <c r="M5" s="23"/>
    </row>
    <row r="6" spans="1:13" s="15" customFormat="1" ht="15" customHeight="1" x14ac:dyDescent="0.2">
      <c r="A6" s="24"/>
      <c r="B6" s="2" t="s">
        <v>4</v>
      </c>
      <c r="C6" s="2" t="s">
        <v>3</v>
      </c>
      <c r="D6" s="2" t="s">
        <v>2</v>
      </c>
      <c r="E6" s="2" t="s">
        <v>4</v>
      </c>
      <c r="F6" s="2" t="s">
        <v>3</v>
      </c>
      <c r="G6" s="2" t="s">
        <v>2</v>
      </c>
      <c r="H6" s="2" t="s">
        <v>4</v>
      </c>
      <c r="I6" s="2" t="s">
        <v>3</v>
      </c>
      <c r="J6" s="2" t="s">
        <v>2</v>
      </c>
      <c r="K6" s="2" t="s">
        <v>4</v>
      </c>
      <c r="L6" s="2" t="s">
        <v>3</v>
      </c>
      <c r="M6" s="2" t="s">
        <v>2</v>
      </c>
    </row>
    <row r="7" spans="1:13" s="15" customFormat="1" ht="9" customHeight="1" x14ac:dyDescent="0.2">
      <c r="A7" s="11"/>
      <c r="B7" s="1"/>
      <c r="C7" s="1"/>
      <c r="D7" s="1"/>
      <c r="E7" s="1"/>
      <c r="F7" s="17"/>
      <c r="G7" s="17"/>
      <c r="H7" s="17"/>
      <c r="I7" s="17"/>
      <c r="J7" s="17"/>
      <c r="K7" s="17"/>
      <c r="L7" s="17"/>
      <c r="M7" s="17"/>
    </row>
    <row r="8" spans="1:13" s="15" customFormat="1" ht="15" customHeight="1" x14ac:dyDescent="0.2">
      <c r="A8" s="8" t="s">
        <v>20</v>
      </c>
      <c r="B8" s="7">
        <f t="shared" ref="B8:M8" si="0">SUM(B9:B12)</f>
        <v>15</v>
      </c>
      <c r="C8" s="7">
        <f t="shared" si="0"/>
        <v>2</v>
      </c>
      <c r="D8" s="7">
        <f t="shared" si="0"/>
        <v>17</v>
      </c>
      <c r="E8" s="7">
        <f t="shared" si="0"/>
        <v>1206</v>
      </c>
      <c r="F8" s="7">
        <f t="shared" si="0"/>
        <v>144</v>
      </c>
      <c r="G8" s="7">
        <f t="shared" si="0"/>
        <v>1350</v>
      </c>
      <c r="H8" s="7">
        <f t="shared" si="0"/>
        <v>281</v>
      </c>
      <c r="I8" s="7">
        <f t="shared" si="0"/>
        <v>17</v>
      </c>
      <c r="J8" s="7">
        <f t="shared" si="0"/>
        <v>298</v>
      </c>
      <c r="K8" s="7">
        <f t="shared" si="0"/>
        <v>916</v>
      </c>
      <c r="L8" s="7">
        <f t="shared" si="0"/>
        <v>65</v>
      </c>
      <c r="M8" s="7">
        <f t="shared" si="0"/>
        <v>981</v>
      </c>
    </row>
    <row r="9" spans="1:13" s="15" customFormat="1" ht="15" customHeight="1" x14ac:dyDescent="0.2">
      <c r="A9" s="6" t="s">
        <v>19</v>
      </c>
      <c r="B9" s="16">
        <v>3</v>
      </c>
      <c r="C9" s="16">
        <v>0</v>
      </c>
      <c r="D9" s="16">
        <v>3</v>
      </c>
      <c r="E9" s="16">
        <v>365</v>
      </c>
      <c r="F9" s="16">
        <v>139</v>
      </c>
      <c r="G9" s="16">
        <v>504</v>
      </c>
      <c r="H9" s="16">
        <v>22</v>
      </c>
      <c r="I9" s="16">
        <v>12</v>
      </c>
      <c r="J9" s="16">
        <v>34</v>
      </c>
      <c r="K9" s="16">
        <v>19</v>
      </c>
      <c r="L9" s="16">
        <v>60</v>
      </c>
      <c r="M9" s="16">
        <v>79</v>
      </c>
    </row>
    <row r="10" spans="1:13" s="15" customFormat="1" ht="15" customHeight="1" x14ac:dyDescent="0.2">
      <c r="A10" s="6" t="s">
        <v>18</v>
      </c>
      <c r="B10" s="16">
        <v>3</v>
      </c>
      <c r="C10" s="16">
        <v>0</v>
      </c>
      <c r="D10" s="16">
        <v>3</v>
      </c>
      <c r="E10" s="16">
        <v>26</v>
      </c>
      <c r="F10" s="16">
        <v>0</v>
      </c>
      <c r="G10" s="16">
        <v>26</v>
      </c>
      <c r="H10" s="16">
        <v>40</v>
      </c>
      <c r="I10" s="16">
        <v>0</v>
      </c>
      <c r="J10" s="16">
        <v>40</v>
      </c>
      <c r="K10" s="16">
        <v>3</v>
      </c>
      <c r="L10" s="16">
        <v>0</v>
      </c>
      <c r="M10" s="16">
        <v>3</v>
      </c>
    </row>
    <row r="11" spans="1:13" s="15" customFormat="1" ht="15" customHeight="1" x14ac:dyDescent="0.2">
      <c r="A11" s="6" t="s">
        <v>17</v>
      </c>
      <c r="B11" s="16">
        <v>5</v>
      </c>
      <c r="C11" s="16">
        <v>0</v>
      </c>
      <c r="D11" s="16">
        <v>5</v>
      </c>
      <c r="E11" s="16">
        <v>301</v>
      </c>
      <c r="F11" s="16">
        <v>0</v>
      </c>
      <c r="G11" s="16">
        <v>301</v>
      </c>
      <c r="H11" s="16">
        <v>130</v>
      </c>
      <c r="I11" s="16">
        <v>0</v>
      </c>
      <c r="J11" s="16">
        <v>130</v>
      </c>
      <c r="K11" s="16">
        <v>789</v>
      </c>
      <c r="L11" s="16">
        <v>0</v>
      </c>
      <c r="M11" s="16">
        <v>789</v>
      </c>
    </row>
    <row r="12" spans="1:13" s="15" customFormat="1" ht="15" customHeight="1" x14ac:dyDescent="0.2">
      <c r="A12" s="6" t="s">
        <v>16</v>
      </c>
      <c r="B12" s="16">
        <v>4</v>
      </c>
      <c r="C12" s="16">
        <v>2</v>
      </c>
      <c r="D12" s="16">
        <v>6</v>
      </c>
      <c r="E12" s="16">
        <v>514</v>
      </c>
      <c r="F12" s="16">
        <v>5</v>
      </c>
      <c r="G12" s="16">
        <v>519</v>
      </c>
      <c r="H12" s="16">
        <v>89</v>
      </c>
      <c r="I12" s="16">
        <v>5</v>
      </c>
      <c r="J12" s="16">
        <v>94</v>
      </c>
      <c r="K12" s="16">
        <v>105</v>
      </c>
      <c r="L12" s="16">
        <v>5</v>
      </c>
      <c r="M12" s="16">
        <v>110</v>
      </c>
    </row>
    <row r="13" spans="1:13" s="15" customFormat="1" ht="15" customHeight="1" x14ac:dyDescent="0.2">
      <c r="A13" s="8" t="s">
        <v>15</v>
      </c>
      <c r="B13" s="18">
        <f>SUM(B14:B17)</f>
        <v>9</v>
      </c>
      <c r="C13" s="18">
        <f t="shared" ref="C13:M13" si="1">SUM(C14:C17)</f>
        <v>1</v>
      </c>
      <c r="D13" s="18">
        <f t="shared" si="1"/>
        <v>10</v>
      </c>
      <c r="E13" s="18">
        <f t="shared" si="1"/>
        <v>989</v>
      </c>
      <c r="F13" s="18">
        <f t="shared" si="1"/>
        <v>4</v>
      </c>
      <c r="G13" s="18">
        <f>SUM(E13:F13)</f>
        <v>993</v>
      </c>
      <c r="H13" s="18">
        <f t="shared" si="1"/>
        <v>100</v>
      </c>
      <c r="I13" s="18">
        <f t="shared" si="1"/>
        <v>13</v>
      </c>
      <c r="J13" s="18">
        <f t="shared" si="1"/>
        <v>113</v>
      </c>
      <c r="K13" s="18">
        <f t="shared" si="1"/>
        <v>33</v>
      </c>
      <c r="L13" s="18">
        <f t="shared" si="1"/>
        <v>6</v>
      </c>
      <c r="M13" s="18">
        <f t="shared" si="1"/>
        <v>39</v>
      </c>
    </row>
    <row r="14" spans="1:13" s="15" customFormat="1" ht="15" customHeight="1" x14ac:dyDescent="0.2">
      <c r="A14" s="6" t="s">
        <v>24</v>
      </c>
      <c r="B14" s="16">
        <v>1</v>
      </c>
      <c r="C14" s="16">
        <v>0</v>
      </c>
      <c r="D14" s="16">
        <v>1</v>
      </c>
      <c r="E14" s="16">
        <v>21</v>
      </c>
      <c r="F14" s="16">
        <v>0</v>
      </c>
      <c r="G14" s="16">
        <v>21</v>
      </c>
      <c r="H14" s="16">
        <v>77</v>
      </c>
      <c r="I14" s="16">
        <v>0</v>
      </c>
      <c r="J14" s="16">
        <v>77</v>
      </c>
      <c r="K14" s="16">
        <v>3</v>
      </c>
      <c r="L14" s="16">
        <v>0</v>
      </c>
      <c r="M14" s="16">
        <v>3</v>
      </c>
    </row>
    <row r="15" spans="1:13" s="15" customFormat="1" ht="15" customHeight="1" x14ac:dyDescent="0.2">
      <c r="A15" s="6" t="s">
        <v>28</v>
      </c>
      <c r="B15" s="16">
        <v>5</v>
      </c>
      <c r="C15" s="16">
        <v>0</v>
      </c>
      <c r="D15" s="16">
        <v>5</v>
      </c>
      <c r="E15" s="16">
        <v>194</v>
      </c>
      <c r="F15" s="16">
        <v>0</v>
      </c>
      <c r="G15" s="16">
        <v>194</v>
      </c>
      <c r="H15" s="16">
        <v>12</v>
      </c>
      <c r="I15" s="16">
        <v>0</v>
      </c>
      <c r="J15" s="16">
        <v>12</v>
      </c>
      <c r="K15" s="16">
        <v>5</v>
      </c>
      <c r="L15" s="16">
        <v>0</v>
      </c>
      <c r="M15" s="16">
        <v>5</v>
      </c>
    </row>
    <row r="16" spans="1:13" s="15" customFormat="1" ht="15" customHeight="1" x14ac:dyDescent="0.2">
      <c r="A16" s="6" t="s">
        <v>22</v>
      </c>
      <c r="B16" s="16">
        <v>3</v>
      </c>
      <c r="C16" s="16">
        <v>0</v>
      </c>
      <c r="D16" s="16">
        <v>3</v>
      </c>
      <c r="E16" s="16">
        <v>725</v>
      </c>
      <c r="F16" s="16">
        <v>4</v>
      </c>
      <c r="G16" s="16">
        <v>729</v>
      </c>
      <c r="H16" s="16">
        <v>11</v>
      </c>
      <c r="I16" s="16">
        <v>0</v>
      </c>
      <c r="J16" s="16">
        <v>11</v>
      </c>
      <c r="K16" s="16">
        <v>13</v>
      </c>
      <c r="L16" s="16">
        <v>2</v>
      </c>
      <c r="M16" s="16">
        <v>15</v>
      </c>
    </row>
    <row r="17" spans="1:13" s="15" customFormat="1" ht="15" customHeight="1" x14ac:dyDescent="0.2">
      <c r="A17" s="6" t="s">
        <v>29</v>
      </c>
      <c r="B17" s="16">
        <v>0</v>
      </c>
      <c r="C17" s="16">
        <v>1</v>
      </c>
      <c r="D17" s="16">
        <v>1</v>
      </c>
      <c r="E17" s="16">
        <v>49</v>
      </c>
      <c r="F17" s="16">
        <v>0</v>
      </c>
      <c r="G17" s="16">
        <v>49</v>
      </c>
      <c r="H17" s="16">
        <v>0</v>
      </c>
      <c r="I17" s="16">
        <v>13</v>
      </c>
      <c r="J17" s="16">
        <v>13</v>
      </c>
      <c r="K17" s="16">
        <v>12</v>
      </c>
      <c r="L17" s="16">
        <v>4</v>
      </c>
      <c r="M17" s="16">
        <v>16</v>
      </c>
    </row>
    <row r="18" spans="1:13" s="15" customFormat="1" ht="15" customHeight="1" x14ac:dyDescent="0.2">
      <c r="A18" s="8" t="s">
        <v>14</v>
      </c>
      <c r="B18" s="7">
        <f t="shared" ref="B18:M18" si="2">SUM(B19:B31)</f>
        <v>46</v>
      </c>
      <c r="C18" s="7">
        <f t="shared" si="2"/>
        <v>13</v>
      </c>
      <c r="D18" s="7">
        <f t="shared" si="2"/>
        <v>59</v>
      </c>
      <c r="E18" s="7">
        <f t="shared" si="2"/>
        <v>3471</v>
      </c>
      <c r="F18" s="7">
        <f t="shared" si="2"/>
        <v>519</v>
      </c>
      <c r="G18" s="7">
        <f t="shared" si="2"/>
        <v>3990</v>
      </c>
      <c r="H18" s="7">
        <f t="shared" si="2"/>
        <v>323</v>
      </c>
      <c r="I18" s="7">
        <f t="shared" si="2"/>
        <v>42</v>
      </c>
      <c r="J18" s="7">
        <f t="shared" si="2"/>
        <v>365</v>
      </c>
      <c r="K18" s="7">
        <f t="shared" si="2"/>
        <v>332</v>
      </c>
      <c r="L18" s="7">
        <f t="shared" si="2"/>
        <v>56</v>
      </c>
      <c r="M18" s="7">
        <f t="shared" si="2"/>
        <v>388</v>
      </c>
    </row>
    <row r="19" spans="1:13" s="15" customFormat="1" ht="15" customHeight="1" x14ac:dyDescent="0.2">
      <c r="A19" s="6" t="s">
        <v>13</v>
      </c>
      <c r="B19" s="16">
        <v>1</v>
      </c>
      <c r="C19" s="16">
        <v>0</v>
      </c>
      <c r="D19" s="16">
        <v>1</v>
      </c>
      <c r="E19" s="16">
        <v>2</v>
      </c>
      <c r="F19" s="16">
        <v>8</v>
      </c>
      <c r="G19" s="16">
        <v>10</v>
      </c>
      <c r="H19" s="16">
        <v>8</v>
      </c>
      <c r="I19" s="16">
        <v>0</v>
      </c>
      <c r="J19" s="16">
        <v>8</v>
      </c>
      <c r="K19" s="16">
        <v>2</v>
      </c>
      <c r="L19" s="16">
        <v>0</v>
      </c>
      <c r="M19" s="16">
        <v>2</v>
      </c>
    </row>
    <row r="20" spans="1:13" s="15" customFormat="1" ht="15" customHeight="1" x14ac:dyDescent="0.2">
      <c r="A20" s="6" t="s">
        <v>30</v>
      </c>
      <c r="B20" s="16">
        <v>0</v>
      </c>
      <c r="C20" s="16">
        <v>1</v>
      </c>
      <c r="D20" s="16">
        <v>1</v>
      </c>
      <c r="E20" s="16">
        <v>0</v>
      </c>
      <c r="F20" s="16">
        <v>9</v>
      </c>
      <c r="G20" s="16">
        <v>9</v>
      </c>
      <c r="H20" s="16">
        <v>0</v>
      </c>
      <c r="I20" s="16">
        <v>5</v>
      </c>
      <c r="J20" s="16">
        <v>5</v>
      </c>
      <c r="K20" s="16">
        <v>6</v>
      </c>
      <c r="L20" s="16">
        <v>6</v>
      </c>
      <c r="M20" s="16">
        <v>12</v>
      </c>
    </row>
    <row r="21" spans="1:13" s="15" customFormat="1" ht="15" customHeight="1" x14ac:dyDescent="0.2">
      <c r="A21" s="6" t="s">
        <v>12</v>
      </c>
      <c r="B21" s="16">
        <v>1</v>
      </c>
      <c r="C21" s="16">
        <v>0</v>
      </c>
      <c r="D21" s="16">
        <v>1</v>
      </c>
      <c r="E21" s="16">
        <v>29</v>
      </c>
      <c r="F21" s="16">
        <v>0</v>
      </c>
      <c r="G21" s="16">
        <v>29</v>
      </c>
      <c r="H21" s="16">
        <v>12</v>
      </c>
      <c r="I21" s="16">
        <v>0</v>
      </c>
      <c r="J21" s="16">
        <v>12</v>
      </c>
      <c r="K21" s="16">
        <v>20</v>
      </c>
      <c r="L21" s="16">
        <v>0</v>
      </c>
      <c r="M21" s="16">
        <v>20</v>
      </c>
    </row>
    <row r="22" spans="1:13" s="15" customFormat="1" ht="15" customHeight="1" x14ac:dyDescent="0.2">
      <c r="A22" s="6" t="s">
        <v>34</v>
      </c>
      <c r="B22" s="16">
        <v>16</v>
      </c>
      <c r="C22" s="16">
        <v>0</v>
      </c>
      <c r="D22" s="16">
        <v>16</v>
      </c>
      <c r="E22" s="16">
        <v>207</v>
      </c>
      <c r="F22" s="16">
        <v>0</v>
      </c>
      <c r="G22" s="16">
        <v>207</v>
      </c>
      <c r="H22" s="16">
        <v>32</v>
      </c>
      <c r="I22" s="16">
        <v>0</v>
      </c>
      <c r="J22" s="16">
        <v>32</v>
      </c>
      <c r="K22" s="16">
        <v>2</v>
      </c>
      <c r="L22" s="16">
        <v>0</v>
      </c>
      <c r="M22" s="16">
        <v>2</v>
      </c>
    </row>
    <row r="23" spans="1:13" s="15" customFormat="1" ht="15" customHeight="1" x14ac:dyDescent="0.2">
      <c r="A23" s="6" t="s">
        <v>27</v>
      </c>
      <c r="B23" s="16">
        <v>0</v>
      </c>
      <c r="C23" s="16">
        <v>8</v>
      </c>
      <c r="D23" s="16">
        <v>8</v>
      </c>
      <c r="E23" s="16">
        <v>200</v>
      </c>
      <c r="F23" s="16">
        <v>300</v>
      </c>
      <c r="G23" s="16">
        <v>500</v>
      </c>
      <c r="H23" s="16">
        <v>0</v>
      </c>
      <c r="I23" s="16">
        <v>16</v>
      </c>
      <c r="J23" s="16">
        <v>16</v>
      </c>
      <c r="K23" s="16">
        <v>2</v>
      </c>
      <c r="L23" s="16">
        <v>6</v>
      </c>
      <c r="M23" s="16">
        <v>8</v>
      </c>
    </row>
    <row r="24" spans="1:13" s="15" customFormat="1" ht="15" customHeight="1" x14ac:dyDescent="0.2">
      <c r="A24" s="6" t="s">
        <v>26</v>
      </c>
      <c r="B24" s="16">
        <v>3</v>
      </c>
      <c r="C24" s="16">
        <v>3</v>
      </c>
      <c r="D24" s="16">
        <v>6</v>
      </c>
      <c r="E24" s="16">
        <v>200</v>
      </c>
      <c r="F24" s="16">
        <v>60</v>
      </c>
      <c r="G24" s="16">
        <v>260</v>
      </c>
      <c r="H24" s="16">
        <v>5</v>
      </c>
      <c r="I24" s="16">
        <v>5</v>
      </c>
      <c r="J24" s="16">
        <v>10</v>
      </c>
      <c r="K24" s="16">
        <v>4</v>
      </c>
      <c r="L24" s="16">
        <v>8</v>
      </c>
      <c r="M24" s="16">
        <v>12</v>
      </c>
    </row>
    <row r="25" spans="1:13" s="15" customFormat="1" ht="15" customHeight="1" x14ac:dyDescent="0.2">
      <c r="A25" s="6" t="s">
        <v>35</v>
      </c>
      <c r="B25" s="16">
        <v>3</v>
      </c>
      <c r="C25" s="16">
        <v>0</v>
      </c>
      <c r="D25" s="16">
        <v>3</v>
      </c>
      <c r="E25" s="16">
        <v>40</v>
      </c>
      <c r="F25" s="16">
        <v>0</v>
      </c>
      <c r="G25" s="16">
        <v>40</v>
      </c>
      <c r="H25" s="16">
        <v>4</v>
      </c>
      <c r="I25" s="16">
        <v>0</v>
      </c>
      <c r="J25" s="16">
        <v>4</v>
      </c>
      <c r="K25" s="16">
        <v>7</v>
      </c>
      <c r="L25" s="16">
        <v>0</v>
      </c>
      <c r="M25" s="16">
        <v>7</v>
      </c>
    </row>
    <row r="26" spans="1:13" s="15" customFormat="1" ht="15" customHeight="1" x14ac:dyDescent="0.2">
      <c r="A26" s="6" t="s">
        <v>23</v>
      </c>
      <c r="B26" s="16">
        <v>0</v>
      </c>
      <c r="C26" s="16">
        <v>1</v>
      </c>
      <c r="D26" s="16">
        <v>1</v>
      </c>
      <c r="E26" s="16">
        <v>120</v>
      </c>
      <c r="F26" s="16">
        <v>30</v>
      </c>
      <c r="G26" s="16">
        <v>150</v>
      </c>
      <c r="H26" s="16">
        <v>0</v>
      </c>
      <c r="I26" s="16">
        <v>16</v>
      </c>
      <c r="J26" s="16">
        <v>16</v>
      </c>
      <c r="K26" s="16">
        <v>12</v>
      </c>
      <c r="L26" s="16">
        <v>6</v>
      </c>
      <c r="M26" s="16">
        <v>18</v>
      </c>
    </row>
    <row r="27" spans="1:13" s="15" customFormat="1" ht="15" customHeight="1" x14ac:dyDescent="0.2">
      <c r="A27" s="6" t="s">
        <v>11</v>
      </c>
      <c r="B27" s="16">
        <v>8</v>
      </c>
      <c r="C27" s="16">
        <v>0</v>
      </c>
      <c r="D27" s="16">
        <v>8</v>
      </c>
      <c r="E27" s="16">
        <v>535</v>
      </c>
      <c r="F27" s="16">
        <v>0</v>
      </c>
      <c r="G27" s="16">
        <v>535</v>
      </c>
      <c r="H27" s="16">
        <v>22</v>
      </c>
      <c r="I27" s="16">
        <v>0</v>
      </c>
      <c r="J27" s="16">
        <v>22</v>
      </c>
      <c r="K27" s="16">
        <v>8</v>
      </c>
      <c r="L27" s="16">
        <v>0</v>
      </c>
      <c r="M27" s="16">
        <v>8</v>
      </c>
    </row>
    <row r="28" spans="1:13" s="15" customFormat="1" ht="15" customHeight="1" x14ac:dyDescent="0.2">
      <c r="A28" s="6" t="s">
        <v>21</v>
      </c>
      <c r="B28" s="16">
        <v>6</v>
      </c>
      <c r="C28" s="16">
        <v>0</v>
      </c>
      <c r="D28" s="16">
        <v>6</v>
      </c>
      <c r="E28" s="16">
        <v>1054</v>
      </c>
      <c r="F28" s="16">
        <v>108</v>
      </c>
      <c r="G28" s="16">
        <v>1162</v>
      </c>
      <c r="H28" s="16">
        <v>58</v>
      </c>
      <c r="I28" s="16">
        <v>0</v>
      </c>
      <c r="J28" s="16">
        <v>58</v>
      </c>
      <c r="K28" s="16">
        <v>167</v>
      </c>
      <c r="L28" s="16">
        <v>29</v>
      </c>
      <c r="M28" s="16">
        <v>196</v>
      </c>
    </row>
    <row r="29" spans="1:13" s="15" customFormat="1" ht="15" customHeight="1" x14ac:dyDescent="0.2">
      <c r="A29" s="20" t="s">
        <v>10</v>
      </c>
      <c r="B29" s="19">
        <v>1</v>
      </c>
      <c r="C29" s="19">
        <v>0</v>
      </c>
      <c r="D29" s="16">
        <v>1</v>
      </c>
      <c r="E29" s="19">
        <v>53</v>
      </c>
      <c r="F29" s="19">
        <v>0</v>
      </c>
      <c r="G29" s="16">
        <v>53</v>
      </c>
      <c r="H29" s="19">
        <v>2</v>
      </c>
      <c r="I29" s="19">
        <v>0</v>
      </c>
      <c r="J29" s="16">
        <v>2</v>
      </c>
      <c r="K29" s="19">
        <v>5</v>
      </c>
      <c r="L29" s="19">
        <v>0</v>
      </c>
      <c r="M29" s="16">
        <v>5</v>
      </c>
    </row>
    <row r="30" spans="1:13" s="15" customFormat="1" ht="15" customHeight="1" x14ac:dyDescent="0.2">
      <c r="A30" s="20" t="s">
        <v>31</v>
      </c>
      <c r="B30" s="19">
        <v>3</v>
      </c>
      <c r="C30" s="19">
        <v>0</v>
      </c>
      <c r="D30" s="16">
        <v>3</v>
      </c>
      <c r="E30" s="19">
        <v>545</v>
      </c>
      <c r="F30" s="19">
        <v>0</v>
      </c>
      <c r="G30" s="16">
        <v>545</v>
      </c>
      <c r="H30" s="19">
        <v>164</v>
      </c>
      <c r="I30" s="19">
        <v>0</v>
      </c>
      <c r="J30" s="16">
        <v>164</v>
      </c>
      <c r="K30" s="19">
        <v>72</v>
      </c>
      <c r="L30" s="19">
        <v>1</v>
      </c>
      <c r="M30" s="16">
        <v>73</v>
      </c>
    </row>
    <row r="31" spans="1:13" s="15" customFormat="1" ht="15" customHeight="1" x14ac:dyDescent="0.2">
      <c r="A31" s="20" t="s">
        <v>25</v>
      </c>
      <c r="B31" s="19">
        <v>4</v>
      </c>
      <c r="C31" s="19">
        <v>0</v>
      </c>
      <c r="D31" s="16">
        <v>4</v>
      </c>
      <c r="E31" s="19">
        <v>486</v>
      </c>
      <c r="F31" s="19">
        <v>4</v>
      </c>
      <c r="G31" s="16">
        <v>490</v>
      </c>
      <c r="H31" s="19">
        <v>16</v>
      </c>
      <c r="I31" s="19">
        <v>0</v>
      </c>
      <c r="J31" s="16">
        <v>16</v>
      </c>
      <c r="K31" s="19">
        <v>25</v>
      </c>
      <c r="L31" s="19">
        <v>0</v>
      </c>
      <c r="M31" s="16">
        <v>25</v>
      </c>
    </row>
    <row r="32" spans="1:13" ht="9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 x14ac:dyDescent="0.25">
      <c r="A33" s="9" t="s">
        <v>1</v>
      </c>
      <c r="B33" s="5">
        <f>SUM(B8:B31)/2</f>
        <v>70</v>
      </c>
      <c r="C33" s="5">
        <f t="shared" ref="C33:M33" si="3">SUM(C8:C32)/2</f>
        <v>16</v>
      </c>
      <c r="D33" s="5">
        <f t="shared" si="3"/>
        <v>86</v>
      </c>
      <c r="E33" s="5">
        <f t="shared" si="3"/>
        <v>5666</v>
      </c>
      <c r="F33" s="5">
        <f t="shared" si="3"/>
        <v>667</v>
      </c>
      <c r="G33" s="5">
        <f t="shared" si="3"/>
        <v>6333</v>
      </c>
      <c r="H33" s="5">
        <f t="shared" si="3"/>
        <v>704</v>
      </c>
      <c r="I33" s="5">
        <f t="shared" si="3"/>
        <v>72</v>
      </c>
      <c r="J33" s="5">
        <f t="shared" si="3"/>
        <v>776</v>
      </c>
      <c r="K33" s="5">
        <f t="shared" si="3"/>
        <v>1281</v>
      </c>
      <c r="L33" s="5">
        <f t="shared" si="3"/>
        <v>127</v>
      </c>
      <c r="M33" s="5">
        <f t="shared" si="3"/>
        <v>1408</v>
      </c>
    </row>
    <row r="34" spans="1:13" ht="14.1" customHeigh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13" ht="14.1" customHeight="1" x14ac:dyDescent="0.25">
      <c r="A35" s="1" t="s">
        <v>32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ht="14.1" customHeight="1" x14ac:dyDescent="0.25">
      <c r="A36" s="3"/>
    </row>
    <row r="37" spans="1:13" ht="14.1" customHeight="1" x14ac:dyDescent="0.25">
      <c r="A37" s="21" t="s">
        <v>0</v>
      </c>
    </row>
  </sheetData>
  <sortState xmlns:xlrd2="http://schemas.microsoft.com/office/spreadsheetml/2017/richdata2" ref="A19:M31">
    <sortCondition ref="A19:A31"/>
  </sortState>
  <mergeCells count="8">
    <mergeCell ref="A1:M1"/>
    <mergeCell ref="A2:M2"/>
    <mergeCell ref="A3:M3"/>
    <mergeCell ref="B5:D5"/>
    <mergeCell ref="E5:G5"/>
    <mergeCell ref="H5:J5"/>
    <mergeCell ref="K5:M5"/>
    <mergeCell ref="A5:A6"/>
  </mergeCells>
  <pageMargins left="0.7" right="0.7" top="0.75" bottom="0.75" header="0.3" footer="0.3"/>
  <pageSetup scale="57" orientation="landscape" r:id="rId1"/>
  <ignoredErrors>
    <ignoredError sqref="M13 D13:L13 M18 D18:L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jornadas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Morgana</cp:lastModifiedBy>
  <cp:lastPrinted>2023-04-26T18:29:40Z</cp:lastPrinted>
  <dcterms:created xsi:type="dcterms:W3CDTF">2019-07-10T18:08:14Z</dcterms:created>
  <dcterms:modified xsi:type="dcterms:W3CDTF">2023-05-24T16:06:01Z</dcterms:modified>
</cp:coreProperties>
</file>