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C08F6354-40A3-4244-A983-ACBDA441C6D5}" xr6:coauthVersionLast="47" xr6:coauthVersionMax="47" xr10:uidLastSave="{00000000-0000-0000-0000-000000000000}"/>
  <bookViews>
    <workbookView xWindow="14490" yWindow="0" windowWidth="14400" windowHeight="15630" xr2:uid="{00000000-000D-0000-FFFF-FFFF00000000}"/>
  </bookViews>
  <sheets>
    <sheet name="alumno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" l="1"/>
  <c r="F8" i="2"/>
  <c r="E8" i="2"/>
  <c r="G19" i="2"/>
  <c r="D19" i="2"/>
  <c r="C8" i="2"/>
  <c r="D37" i="2"/>
  <c r="G8" i="2" l="1"/>
  <c r="G21" i="2" l="1"/>
  <c r="G22" i="2"/>
  <c r="G24" i="2"/>
  <c r="D21" i="2"/>
  <c r="D22" i="2"/>
  <c r="H21" i="2" l="1"/>
  <c r="H22" i="2"/>
  <c r="G11" i="2"/>
  <c r="G12" i="2"/>
  <c r="G13" i="2"/>
  <c r="G14" i="2"/>
  <c r="G15" i="2"/>
  <c r="G16" i="2"/>
  <c r="G20" i="2"/>
  <c r="G25" i="2"/>
  <c r="G26" i="2"/>
  <c r="G27" i="2"/>
  <c r="G28" i="2"/>
  <c r="G29" i="2"/>
  <c r="G30" i="2"/>
  <c r="G31" i="2"/>
  <c r="G33" i="2"/>
  <c r="G36" i="2"/>
  <c r="D10" i="2"/>
  <c r="D11" i="2"/>
  <c r="D12" i="2"/>
  <c r="D13" i="2"/>
  <c r="D14" i="2"/>
  <c r="D15" i="2"/>
  <c r="D16" i="2"/>
  <c r="D20" i="2"/>
  <c r="D24" i="2"/>
  <c r="D25" i="2"/>
  <c r="D26" i="2"/>
  <c r="D27" i="2"/>
  <c r="D28" i="2"/>
  <c r="D29" i="2"/>
  <c r="D30" i="2"/>
  <c r="D31" i="2"/>
  <c r="D33" i="2"/>
  <c r="D35" i="2"/>
  <c r="D36" i="2"/>
  <c r="D8" i="2" l="1"/>
  <c r="H8" i="2" s="1"/>
  <c r="H14" i="2"/>
  <c r="H16" i="2"/>
  <c r="H12" i="2"/>
  <c r="G35" i="2"/>
  <c r="H13" i="2"/>
  <c r="H15" i="2"/>
  <c r="H20" i="2"/>
  <c r="B37" i="2" l="1"/>
  <c r="C37" i="2"/>
  <c r="E37" i="2"/>
  <c r="F37" i="2"/>
  <c r="E42" i="2" l="1"/>
  <c r="H39" i="2"/>
  <c r="H24" i="2"/>
  <c r="H28" i="2"/>
  <c r="H29" i="2"/>
  <c r="H25" i="2"/>
  <c r="H36" i="2"/>
  <c r="H30" i="2"/>
  <c r="H26" i="2"/>
  <c r="H10" i="2"/>
  <c r="H40" i="2"/>
  <c r="G37" i="2"/>
  <c r="H35" i="2"/>
  <c r="H33" i="2"/>
  <c r="H31" i="2"/>
  <c r="H27" i="2"/>
  <c r="H11" i="2"/>
  <c r="H38" i="2"/>
  <c r="H37" i="2" l="1"/>
  <c r="H42" i="2" l="1"/>
  <c r="C42" i="2"/>
  <c r="D42" i="2" l="1"/>
  <c r="F42" i="2"/>
  <c r="G42" i="2"/>
  <c r="B8" i="2"/>
  <c r="B42" i="2" s="1"/>
</calcChain>
</file>

<file path=xl/sharedStrings.xml><?xml version="1.0" encoding="utf-8"?>
<sst xmlns="http://schemas.openxmlformats.org/spreadsheetml/2006/main" count="50" uniqueCount="47">
  <si>
    <t>FUENTE: Dirección General de Incorporación y Revalidación de Estudios, UNAM.</t>
  </si>
  <si>
    <t>Plan CCH</t>
  </si>
  <si>
    <t>Plan ENP</t>
  </si>
  <si>
    <t>T O T A L</t>
  </si>
  <si>
    <t>Población total</t>
  </si>
  <si>
    <t>Total</t>
  </si>
  <si>
    <t>Mujeres</t>
  </si>
  <si>
    <t>Hombres</t>
  </si>
  <si>
    <t>Reingreso</t>
  </si>
  <si>
    <t>Primer ingreso</t>
  </si>
  <si>
    <t>UNAM. SISTEMA INCORPORADO</t>
  </si>
  <si>
    <r>
      <t>a</t>
    </r>
    <r>
      <rPr>
        <sz val="8"/>
        <rFont val="Arial"/>
        <family val="2"/>
      </rPr>
      <t xml:space="preserve"> Incluye al Sistema Universidad Abierta y Educación a Distancia.</t>
    </r>
  </si>
  <si>
    <t>A Distancia</t>
  </si>
  <si>
    <t>BACHILLERATO</t>
  </si>
  <si>
    <t>Trabajo Social</t>
  </si>
  <si>
    <t>Relaciones Internacionales</t>
  </si>
  <si>
    <r>
      <t>Psicología</t>
    </r>
    <r>
      <rPr>
        <vertAlign val="superscript"/>
        <sz val="10"/>
        <rFont val="Arial"/>
        <family val="2"/>
      </rPr>
      <t>a</t>
    </r>
  </si>
  <si>
    <t>Pedagogía (FES Acatlán)</t>
  </si>
  <si>
    <r>
      <t>Pedagogía</t>
    </r>
    <r>
      <rPr>
        <vertAlign val="superscript"/>
        <sz val="10"/>
        <rFont val="Arial"/>
        <family val="2"/>
      </rPr>
      <t>a</t>
    </r>
  </si>
  <si>
    <t>Nutriología</t>
  </si>
  <si>
    <t>Médico Cirujano</t>
  </si>
  <si>
    <t>Ingeniería Industrial</t>
  </si>
  <si>
    <t>Ingeniería en Telecomunicaciones, Sistemas y Electrónica</t>
  </si>
  <si>
    <t>Ingeniería en Computación</t>
  </si>
  <si>
    <t>Ingeniería Civil</t>
  </si>
  <si>
    <t>Informática</t>
  </si>
  <si>
    <t>Fisioterapia</t>
  </si>
  <si>
    <t>Enfermería y Obstetricia</t>
  </si>
  <si>
    <t>Enfermería (FES Zaragoza)</t>
  </si>
  <si>
    <t>Diseño y Comunicación Visual</t>
  </si>
  <si>
    <r>
      <t>Derecho (FES Aragón)</t>
    </r>
    <r>
      <rPr>
        <vertAlign val="superscript"/>
        <sz val="10"/>
        <rFont val="Arial"/>
        <family val="2"/>
      </rPr>
      <t>a</t>
    </r>
  </si>
  <si>
    <r>
      <t>Derecho</t>
    </r>
    <r>
      <rPr>
        <vertAlign val="superscript"/>
        <sz val="10"/>
        <rFont val="Arial"/>
        <family val="2"/>
      </rPr>
      <t>a</t>
    </r>
  </si>
  <si>
    <t>Contaduría</t>
  </si>
  <si>
    <t>Cirujano Dentista</t>
  </si>
  <si>
    <t>Ciencias Políticas y Administración Pública (FES Acatlán)</t>
  </si>
  <si>
    <t>Ciencias de la Comunicación</t>
  </si>
  <si>
    <t>Ciencias Ambientales</t>
  </si>
  <si>
    <t>Arquitectura (FES Acatlán)</t>
  </si>
  <si>
    <t>Arquitectura</t>
  </si>
  <si>
    <r>
      <t>Administración</t>
    </r>
    <r>
      <rPr>
        <vertAlign val="superscript"/>
        <sz val="10"/>
        <rFont val="Arial"/>
        <family val="2"/>
      </rPr>
      <t>a</t>
    </r>
  </si>
  <si>
    <t>LICENCIATURA</t>
  </si>
  <si>
    <t>Nivel / Carrera o plan de estudios</t>
  </si>
  <si>
    <t>ALUMNOS INSCRITOS</t>
  </si>
  <si>
    <t>2022-2023</t>
  </si>
  <si>
    <t>Ciecia Forense</t>
  </si>
  <si>
    <r>
      <rPr>
        <vertAlign val="superscript"/>
        <sz val="8"/>
        <color rgb="FF000000"/>
        <rFont val="Arial"/>
        <family val="2"/>
      </rPr>
      <t>b</t>
    </r>
    <r>
      <rPr>
        <sz val="8"/>
        <color rgb="FF000000"/>
        <rFont val="Arial"/>
        <family val="2"/>
      </rPr>
      <t xml:space="preserve"> Aprobada por el H. Consejo Universitario el 31 de marzo de 2023.</t>
    </r>
  </si>
  <si>
    <r>
      <t>Enfermería (Facultad de Enfermería y Obstetricia)</t>
    </r>
    <r>
      <rPr>
        <vertAlign val="superscript"/>
        <sz val="10"/>
        <rFont val="Arial"/>
        <family val="2"/>
      </rPr>
      <t>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</si>
</sst>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333333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6" fillId="0" borderId="0" xfId="0" applyFont="1"/>
    <xf numFmtId="3" fontId="1" fillId="0" borderId="0" xfId="0" applyNumberFormat="1" applyFont="1"/>
    <xf numFmtId="0" fontId="7" fillId="0" borderId="0" xfId="0" applyFont="1"/>
    <xf numFmtId="3" fontId="3" fillId="2" borderId="0" xfId="0" applyNumberFormat="1" applyFont="1" applyFill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3" fontId="1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J65"/>
  <sheetViews>
    <sheetView tabSelected="1" zoomScaleNormal="100" workbookViewId="0">
      <selection sqref="A1:H1"/>
    </sheetView>
  </sheetViews>
  <sheetFormatPr baseColWidth="10" defaultColWidth="11.42578125" defaultRowHeight="12.75" x14ac:dyDescent="0.2"/>
  <cols>
    <col min="1" max="1" width="57.42578125" style="8" customWidth="1"/>
    <col min="2" max="8" width="11.42578125" style="8" customWidth="1"/>
    <col min="9" max="16384" width="11.42578125" style="8"/>
  </cols>
  <sheetData>
    <row r="1" spans="1:10" ht="15" customHeight="1" x14ac:dyDescent="0.2">
      <c r="A1" s="22" t="s">
        <v>10</v>
      </c>
      <c r="B1" s="22"/>
      <c r="C1" s="22"/>
      <c r="D1" s="22"/>
      <c r="E1" s="22"/>
      <c r="F1" s="22"/>
      <c r="G1" s="22"/>
      <c r="H1" s="22"/>
    </row>
    <row r="2" spans="1:10" ht="15" customHeight="1" x14ac:dyDescent="0.2">
      <c r="A2" s="20" t="s">
        <v>42</v>
      </c>
      <c r="B2" s="19"/>
      <c r="C2" s="19"/>
      <c r="D2" s="19"/>
      <c r="E2" s="19"/>
      <c r="F2" s="19"/>
      <c r="G2" s="19"/>
      <c r="H2" s="19"/>
    </row>
    <row r="3" spans="1:10" ht="15" customHeight="1" x14ac:dyDescent="0.2">
      <c r="A3" s="22" t="s">
        <v>43</v>
      </c>
      <c r="B3" s="22"/>
      <c r="C3" s="22"/>
      <c r="D3" s="22"/>
      <c r="E3" s="22"/>
      <c r="F3" s="22"/>
      <c r="G3" s="22"/>
      <c r="H3" s="22"/>
      <c r="I3" s="4"/>
      <c r="J3" s="4"/>
    </row>
    <row r="4" spans="1:10" x14ac:dyDescent="0.2">
      <c r="A4" s="18"/>
      <c r="B4" s="18"/>
      <c r="C4" s="18"/>
      <c r="D4" s="18"/>
      <c r="E4" s="18"/>
      <c r="F4" s="18"/>
      <c r="G4" s="18"/>
      <c r="H4" s="18"/>
    </row>
    <row r="5" spans="1:10" ht="15" customHeight="1" x14ac:dyDescent="0.2">
      <c r="A5" s="24" t="s">
        <v>41</v>
      </c>
      <c r="B5" s="24" t="s">
        <v>9</v>
      </c>
      <c r="C5" s="24"/>
      <c r="D5" s="24"/>
      <c r="E5" s="24" t="s">
        <v>8</v>
      </c>
      <c r="F5" s="24"/>
      <c r="G5" s="24"/>
      <c r="H5" s="23" t="s">
        <v>4</v>
      </c>
    </row>
    <row r="6" spans="1:10" ht="15" customHeight="1" x14ac:dyDescent="0.2">
      <c r="A6" s="24"/>
      <c r="B6" s="7" t="s">
        <v>7</v>
      </c>
      <c r="C6" s="7" t="s">
        <v>6</v>
      </c>
      <c r="D6" s="7" t="s">
        <v>5</v>
      </c>
      <c r="E6" s="7" t="s">
        <v>7</v>
      </c>
      <c r="F6" s="7" t="s">
        <v>6</v>
      </c>
      <c r="G6" s="7" t="s">
        <v>5</v>
      </c>
      <c r="H6" s="23"/>
    </row>
    <row r="7" spans="1:10" ht="9" customHeight="1" x14ac:dyDescent="0.2">
      <c r="A7" s="1"/>
      <c r="B7" s="17"/>
      <c r="C7" s="17"/>
      <c r="D7" s="17"/>
      <c r="E7" s="17"/>
      <c r="F7" s="17"/>
      <c r="G7" s="17"/>
      <c r="H7" s="17"/>
    </row>
    <row r="8" spans="1:10" ht="15" customHeight="1" x14ac:dyDescent="0.2">
      <c r="A8" s="4" t="s">
        <v>40</v>
      </c>
      <c r="B8" s="6">
        <f>SUM(B9:B36)</f>
        <v>1683</v>
      </c>
      <c r="C8" s="6">
        <f>SUM(C9:C36)</f>
        <v>3486</v>
      </c>
      <c r="D8" s="6">
        <f>SUM(D9:D36)</f>
        <v>5169</v>
      </c>
      <c r="E8" s="6">
        <f>SUM(E9:E36)</f>
        <v>4462</v>
      </c>
      <c r="F8" s="6">
        <f>SUM(F9:F36)</f>
        <v>8859</v>
      </c>
      <c r="G8" s="6">
        <f>SUM(E8:F8)</f>
        <v>13321</v>
      </c>
      <c r="H8" s="6">
        <f>SUM(D8,G8)</f>
        <v>18490</v>
      </c>
    </row>
    <row r="9" spans="1:10" ht="15" customHeight="1" x14ac:dyDescent="0.2">
      <c r="A9" s="3" t="s">
        <v>39</v>
      </c>
      <c r="B9" s="14">
        <v>90</v>
      </c>
      <c r="C9" s="14">
        <v>81</v>
      </c>
      <c r="D9" s="14">
        <v>171</v>
      </c>
      <c r="E9" s="14">
        <v>317</v>
      </c>
      <c r="F9" s="14">
        <v>316</v>
      </c>
      <c r="G9" s="14">
        <v>633</v>
      </c>
      <c r="H9" s="14">
        <v>804</v>
      </c>
    </row>
    <row r="10" spans="1:10" ht="15" customHeight="1" x14ac:dyDescent="0.2">
      <c r="A10" s="3" t="s">
        <v>38</v>
      </c>
      <c r="B10" s="16">
        <v>64</v>
      </c>
      <c r="C10" s="16">
        <v>49</v>
      </c>
      <c r="D10" s="14">
        <f t="shared" ref="D10:D36" si="0">SUM(B10:C10)</f>
        <v>113</v>
      </c>
      <c r="E10" s="16">
        <v>172</v>
      </c>
      <c r="F10" s="16">
        <v>170</v>
      </c>
      <c r="G10" s="14">
        <f t="shared" ref="G10:G31" si="1">SUM(E10:F10)</f>
        <v>342</v>
      </c>
      <c r="H10" s="14">
        <f t="shared" ref="H10:H16" si="2">SUM(D10,G10)</f>
        <v>455</v>
      </c>
    </row>
    <row r="11" spans="1:10" ht="15" customHeight="1" x14ac:dyDescent="0.2">
      <c r="A11" s="3" t="s">
        <v>37</v>
      </c>
      <c r="B11" s="14">
        <v>27</v>
      </c>
      <c r="C11" s="14">
        <v>18</v>
      </c>
      <c r="D11" s="14">
        <f t="shared" si="0"/>
        <v>45</v>
      </c>
      <c r="E11" s="14">
        <v>79</v>
      </c>
      <c r="F11" s="14">
        <v>61</v>
      </c>
      <c r="G11" s="14">
        <f t="shared" si="1"/>
        <v>140</v>
      </c>
      <c r="H11" s="14">
        <f t="shared" si="2"/>
        <v>185</v>
      </c>
    </row>
    <row r="12" spans="1:10" ht="15" customHeight="1" x14ac:dyDescent="0.2">
      <c r="A12" s="3" t="s">
        <v>44</v>
      </c>
      <c r="B12" s="14">
        <v>8</v>
      </c>
      <c r="C12" s="14">
        <v>26</v>
      </c>
      <c r="D12" s="14">
        <f t="shared" si="0"/>
        <v>34</v>
      </c>
      <c r="E12" s="14">
        <v>0</v>
      </c>
      <c r="F12" s="14">
        <v>0</v>
      </c>
      <c r="G12" s="14">
        <f t="shared" si="1"/>
        <v>0</v>
      </c>
      <c r="H12" s="14">
        <f t="shared" si="2"/>
        <v>34</v>
      </c>
    </row>
    <row r="13" spans="1:10" ht="15" customHeight="1" x14ac:dyDescent="0.2">
      <c r="A13" s="3" t="s">
        <v>36</v>
      </c>
      <c r="B13" s="14">
        <v>2</v>
      </c>
      <c r="C13" s="14">
        <v>1</v>
      </c>
      <c r="D13" s="14">
        <f t="shared" si="0"/>
        <v>3</v>
      </c>
      <c r="E13" s="14">
        <v>4</v>
      </c>
      <c r="F13" s="14">
        <v>3</v>
      </c>
      <c r="G13" s="14">
        <f t="shared" si="1"/>
        <v>7</v>
      </c>
      <c r="H13" s="14">
        <f t="shared" si="2"/>
        <v>10</v>
      </c>
    </row>
    <row r="14" spans="1:10" ht="15" customHeight="1" x14ac:dyDescent="0.2">
      <c r="A14" s="3" t="s">
        <v>35</v>
      </c>
      <c r="B14" s="14">
        <v>1</v>
      </c>
      <c r="C14" s="14">
        <v>0</v>
      </c>
      <c r="D14" s="14">
        <f t="shared" si="0"/>
        <v>1</v>
      </c>
      <c r="E14" s="14">
        <v>11</v>
      </c>
      <c r="F14" s="14">
        <v>8</v>
      </c>
      <c r="G14" s="14">
        <f t="shared" si="1"/>
        <v>19</v>
      </c>
      <c r="H14" s="14">
        <f t="shared" si="2"/>
        <v>20</v>
      </c>
    </row>
    <row r="15" spans="1:10" ht="15" customHeight="1" x14ac:dyDescent="0.2">
      <c r="A15" s="3" t="s">
        <v>34</v>
      </c>
      <c r="B15" s="14">
        <v>0</v>
      </c>
      <c r="C15" s="14">
        <v>0</v>
      </c>
      <c r="D15" s="14">
        <f t="shared" si="0"/>
        <v>0</v>
      </c>
      <c r="E15" s="14">
        <v>3</v>
      </c>
      <c r="F15" s="14">
        <v>1</v>
      </c>
      <c r="G15" s="14">
        <f t="shared" si="1"/>
        <v>4</v>
      </c>
      <c r="H15" s="14">
        <f t="shared" si="2"/>
        <v>4</v>
      </c>
    </row>
    <row r="16" spans="1:10" ht="15" customHeight="1" x14ac:dyDescent="0.2">
      <c r="A16" s="3" t="s">
        <v>33</v>
      </c>
      <c r="B16" s="16">
        <v>156</v>
      </c>
      <c r="C16" s="16">
        <v>387</v>
      </c>
      <c r="D16" s="14">
        <f t="shared" si="0"/>
        <v>543</v>
      </c>
      <c r="E16" s="16">
        <v>335</v>
      </c>
      <c r="F16" s="16">
        <v>740</v>
      </c>
      <c r="G16" s="14">
        <f t="shared" si="1"/>
        <v>1075</v>
      </c>
      <c r="H16" s="14">
        <f t="shared" si="2"/>
        <v>1618</v>
      </c>
    </row>
    <row r="17" spans="1:8" ht="15" customHeight="1" x14ac:dyDescent="0.2">
      <c r="A17" s="3" t="s">
        <v>32</v>
      </c>
      <c r="B17" s="16">
        <v>24</v>
      </c>
      <c r="C17" s="16">
        <v>30</v>
      </c>
      <c r="D17" s="14">
        <v>54</v>
      </c>
      <c r="E17" s="16">
        <v>94</v>
      </c>
      <c r="F17" s="16">
        <v>127</v>
      </c>
      <c r="G17" s="14">
        <v>221</v>
      </c>
      <c r="H17" s="14">
        <v>275</v>
      </c>
    </row>
    <row r="18" spans="1:8" ht="15" customHeight="1" x14ac:dyDescent="0.2">
      <c r="A18" s="3" t="s">
        <v>31</v>
      </c>
      <c r="B18" s="11">
        <v>199</v>
      </c>
      <c r="C18" s="11">
        <v>227</v>
      </c>
      <c r="D18" s="11">
        <v>426</v>
      </c>
      <c r="E18" s="11">
        <v>708</v>
      </c>
      <c r="F18" s="11">
        <v>850</v>
      </c>
      <c r="G18" s="11">
        <v>1558</v>
      </c>
      <c r="H18" s="11">
        <v>1984</v>
      </c>
    </row>
    <row r="19" spans="1:8" ht="15" customHeight="1" x14ac:dyDescent="0.2">
      <c r="A19" s="3" t="s">
        <v>30</v>
      </c>
      <c r="B19" s="11">
        <v>6</v>
      </c>
      <c r="C19" s="11">
        <v>6</v>
      </c>
      <c r="D19" s="11">
        <f>SUM(B19:C19)</f>
        <v>12</v>
      </c>
      <c r="E19" s="11">
        <v>38</v>
      </c>
      <c r="F19" s="11">
        <v>46</v>
      </c>
      <c r="G19" s="11">
        <f>SUM(E19:F19)</f>
        <v>84</v>
      </c>
      <c r="H19" s="11">
        <v>130</v>
      </c>
    </row>
    <row r="20" spans="1:8" ht="15" customHeight="1" x14ac:dyDescent="0.2">
      <c r="A20" s="3" t="s">
        <v>29</v>
      </c>
      <c r="B20" s="14">
        <v>54</v>
      </c>
      <c r="C20" s="14">
        <v>105</v>
      </c>
      <c r="D20" s="14">
        <f t="shared" si="0"/>
        <v>159</v>
      </c>
      <c r="E20" s="14">
        <v>87</v>
      </c>
      <c r="F20" s="14">
        <v>195</v>
      </c>
      <c r="G20" s="14">
        <f t="shared" si="1"/>
        <v>282</v>
      </c>
      <c r="H20" s="14">
        <f>SUM(D20,G20)</f>
        <v>441</v>
      </c>
    </row>
    <row r="21" spans="1:8" ht="15" customHeight="1" x14ac:dyDescent="0.2">
      <c r="A21" s="3" t="s">
        <v>46</v>
      </c>
      <c r="B21" s="16">
        <v>189</v>
      </c>
      <c r="C21" s="16">
        <v>548</v>
      </c>
      <c r="D21" s="14">
        <f t="shared" si="0"/>
        <v>737</v>
      </c>
      <c r="E21" s="16">
        <v>341</v>
      </c>
      <c r="F21" s="14">
        <v>1127</v>
      </c>
      <c r="G21" s="14">
        <f t="shared" si="1"/>
        <v>1468</v>
      </c>
      <c r="H21" s="14">
        <f>SUM(D21,G21)</f>
        <v>2205</v>
      </c>
    </row>
    <row r="22" spans="1:8" ht="15" customHeight="1" x14ac:dyDescent="0.2">
      <c r="A22" s="3" t="s">
        <v>28</v>
      </c>
      <c r="B22" s="16">
        <v>83</v>
      </c>
      <c r="C22" s="16">
        <v>205</v>
      </c>
      <c r="D22" s="14">
        <f t="shared" si="0"/>
        <v>288</v>
      </c>
      <c r="E22" s="16">
        <v>90</v>
      </c>
      <c r="F22" s="16">
        <v>332</v>
      </c>
      <c r="G22" s="14">
        <f t="shared" si="1"/>
        <v>422</v>
      </c>
      <c r="H22" s="14">
        <f>SUM(D22,G22)</f>
        <v>710</v>
      </c>
    </row>
    <row r="23" spans="1:8" ht="15" customHeight="1" x14ac:dyDescent="0.2">
      <c r="A23" s="3" t="s">
        <v>27</v>
      </c>
      <c r="B23" s="16">
        <v>123</v>
      </c>
      <c r="C23" s="16">
        <v>545</v>
      </c>
      <c r="D23" s="14">
        <v>668</v>
      </c>
      <c r="E23" s="16">
        <v>313</v>
      </c>
      <c r="F23" s="14">
        <v>1580</v>
      </c>
      <c r="G23" s="14">
        <v>1893</v>
      </c>
      <c r="H23" s="14">
        <v>2561</v>
      </c>
    </row>
    <row r="24" spans="1:8" ht="15" customHeight="1" x14ac:dyDescent="0.2">
      <c r="A24" s="3" t="s">
        <v>26</v>
      </c>
      <c r="B24" s="14">
        <v>64</v>
      </c>
      <c r="C24" s="14">
        <v>65</v>
      </c>
      <c r="D24" s="14">
        <f t="shared" si="0"/>
        <v>129</v>
      </c>
      <c r="E24" s="14">
        <v>101</v>
      </c>
      <c r="F24" s="14">
        <v>210</v>
      </c>
      <c r="G24" s="14">
        <f t="shared" si="1"/>
        <v>311</v>
      </c>
      <c r="H24" s="14">
        <f t="shared" ref="H24:H31" si="3">SUM(D24,G24)</f>
        <v>440</v>
      </c>
    </row>
    <row r="25" spans="1:8" ht="15" customHeight="1" x14ac:dyDescent="0.2">
      <c r="A25" s="3" t="s">
        <v>25</v>
      </c>
      <c r="B25" s="14">
        <v>21</v>
      </c>
      <c r="C25" s="14">
        <v>6</v>
      </c>
      <c r="D25" s="14">
        <f t="shared" si="0"/>
        <v>27</v>
      </c>
      <c r="E25" s="14">
        <v>89</v>
      </c>
      <c r="F25" s="14">
        <v>23</v>
      </c>
      <c r="G25" s="14">
        <f t="shared" si="1"/>
        <v>112</v>
      </c>
      <c r="H25" s="14">
        <f t="shared" si="3"/>
        <v>139</v>
      </c>
    </row>
    <row r="26" spans="1:8" ht="15" customHeight="1" x14ac:dyDescent="0.2">
      <c r="A26" s="3" t="s">
        <v>24</v>
      </c>
      <c r="B26" s="14">
        <v>11</v>
      </c>
      <c r="C26" s="14">
        <v>3</v>
      </c>
      <c r="D26" s="14">
        <f t="shared" si="0"/>
        <v>14</v>
      </c>
      <c r="E26" s="14">
        <v>75</v>
      </c>
      <c r="F26" s="14">
        <v>13</v>
      </c>
      <c r="G26" s="14">
        <f t="shared" si="1"/>
        <v>88</v>
      </c>
      <c r="H26" s="14">
        <f t="shared" si="3"/>
        <v>102</v>
      </c>
    </row>
    <row r="27" spans="1:8" ht="15" customHeight="1" x14ac:dyDescent="0.2">
      <c r="A27" s="3" t="s">
        <v>23</v>
      </c>
      <c r="B27" s="14">
        <v>5</v>
      </c>
      <c r="C27" s="14">
        <v>0</v>
      </c>
      <c r="D27" s="14">
        <f t="shared" si="0"/>
        <v>5</v>
      </c>
      <c r="E27" s="14">
        <v>14</v>
      </c>
      <c r="F27" s="14">
        <v>5</v>
      </c>
      <c r="G27" s="14">
        <f t="shared" si="1"/>
        <v>19</v>
      </c>
      <c r="H27" s="14">
        <f t="shared" si="3"/>
        <v>24</v>
      </c>
    </row>
    <row r="28" spans="1:8" ht="15" customHeight="1" x14ac:dyDescent="0.2">
      <c r="A28" s="3" t="s">
        <v>22</v>
      </c>
      <c r="B28" s="14">
        <v>16</v>
      </c>
      <c r="C28" s="14">
        <v>1</v>
      </c>
      <c r="D28" s="14">
        <f t="shared" si="0"/>
        <v>17</v>
      </c>
      <c r="E28" s="14">
        <v>30</v>
      </c>
      <c r="F28" s="14">
        <v>12</v>
      </c>
      <c r="G28" s="14">
        <f t="shared" si="1"/>
        <v>42</v>
      </c>
      <c r="H28" s="14">
        <f t="shared" si="3"/>
        <v>59</v>
      </c>
    </row>
    <row r="29" spans="1:8" ht="15" customHeight="1" x14ac:dyDescent="0.2">
      <c r="A29" s="3" t="s">
        <v>21</v>
      </c>
      <c r="B29" s="14">
        <v>0</v>
      </c>
      <c r="C29" s="14">
        <v>0</v>
      </c>
      <c r="D29" s="14">
        <f t="shared" si="0"/>
        <v>0</v>
      </c>
      <c r="E29" s="14">
        <v>10</v>
      </c>
      <c r="F29" s="14">
        <v>5</v>
      </c>
      <c r="G29" s="14">
        <f t="shared" si="1"/>
        <v>15</v>
      </c>
      <c r="H29" s="14">
        <f t="shared" si="3"/>
        <v>15</v>
      </c>
    </row>
    <row r="30" spans="1:8" ht="15" customHeight="1" x14ac:dyDescent="0.2">
      <c r="A30" s="3" t="s">
        <v>20</v>
      </c>
      <c r="B30" s="16">
        <v>366</v>
      </c>
      <c r="C30" s="16">
        <v>605</v>
      </c>
      <c r="D30" s="14">
        <f t="shared" si="0"/>
        <v>971</v>
      </c>
      <c r="E30" s="15">
        <v>1168</v>
      </c>
      <c r="F30" s="15">
        <v>1721</v>
      </c>
      <c r="G30" s="14">
        <f t="shared" si="1"/>
        <v>2889</v>
      </c>
      <c r="H30" s="14">
        <f t="shared" si="3"/>
        <v>3860</v>
      </c>
    </row>
    <row r="31" spans="1:8" ht="15" customHeight="1" x14ac:dyDescent="0.2">
      <c r="A31" s="3" t="s">
        <v>19</v>
      </c>
      <c r="B31" s="14">
        <v>4</v>
      </c>
      <c r="C31" s="14">
        <v>7</v>
      </c>
      <c r="D31" s="14">
        <f t="shared" si="0"/>
        <v>11</v>
      </c>
      <c r="E31" s="14">
        <v>7</v>
      </c>
      <c r="F31" s="14">
        <v>29</v>
      </c>
      <c r="G31" s="14">
        <f t="shared" si="1"/>
        <v>36</v>
      </c>
      <c r="H31" s="14">
        <f t="shared" si="3"/>
        <v>47</v>
      </c>
    </row>
    <row r="32" spans="1:8" ht="15" customHeight="1" x14ac:dyDescent="0.2">
      <c r="A32" s="3" t="s">
        <v>18</v>
      </c>
      <c r="B32" s="11">
        <v>14</v>
      </c>
      <c r="C32" s="11">
        <v>81</v>
      </c>
      <c r="D32" s="11">
        <v>95</v>
      </c>
      <c r="E32" s="11">
        <v>28</v>
      </c>
      <c r="F32" s="11">
        <v>239</v>
      </c>
      <c r="G32" s="11">
        <v>267</v>
      </c>
      <c r="H32" s="11">
        <v>362</v>
      </c>
    </row>
    <row r="33" spans="1:8" ht="15" customHeight="1" x14ac:dyDescent="0.2">
      <c r="A33" s="3" t="s">
        <v>17</v>
      </c>
      <c r="B33" s="14">
        <v>10</v>
      </c>
      <c r="C33" s="14">
        <v>75</v>
      </c>
      <c r="D33" s="14">
        <f t="shared" si="0"/>
        <v>85</v>
      </c>
      <c r="E33" s="14">
        <v>35</v>
      </c>
      <c r="F33" s="14">
        <v>141</v>
      </c>
      <c r="G33" s="14">
        <f>SUM(E33:F33)</f>
        <v>176</v>
      </c>
      <c r="H33" s="14">
        <f>SUM(D33,G33)</f>
        <v>261</v>
      </c>
    </row>
    <row r="34" spans="1:8" ht="15" customHeight="1" x14ac:dyDescent="0.2">
      <c r="A34" s="3" t="s">
        <v>16</v>
      </c>
      <c r="B34" s="11">
        <v>136</v>
      </c>
      <c r="C34" s="11">
        <v>387</v>
      </c>
      <c r="D34" s="11">
        <v>523</v>
      </c>
      <c r="E34" s="11">
        <v>287</v>
      </c>
      <c r="F34" s="11">
        <v>813</v>
      </c>
      <c r="G34" s="11">
        <v>1100</v>
      </c>
      <c r="H34" s="11">
        <v>1623</v>
      </c>
    </row>
    <row r="35" spans="1:8" ht="15" customHeight="1" x14ac:dyDescent="0.2">
      <c r="A35" s="3" t="s">
        <v>15</v>
      </c>
      <c r="B35" s="14">
        <v>9</v>
      </c>
      <c r="C35" s="14">
        <v>13</v>
      </c>
      <c r="D35" s="14">
        <f t="shared" si="0"/>
        <v>22</v>
      </c>
      <c r="E35" s="14">
        <v>20</v>
      </c>
      <c r="F35" s="14">
        <v>31</v>
      </c>
      <c r="G35" s="14">
        <f>SUM(E35:F35)</f>
        <v>51</v>
      </c>
      <c r="H35" s="14">
        <f t="shared" ref="H35:H40" si="4">SUM(D35,G35)</f>
        <v>73</v>
      </c>
    </row>
    <row r="36" spans="1:8" ht="15" customHeight="1" x14ac:dyDescent="0.2">
      <c r="A36" s="3" t="s">
        <v>14</v>
      </c>
      <c r="B36" s="14">
        <v>1</v>
      </c>
      <c r="C36" s="14">
        <v>15</v>
      </c>
      <c r="D36" s="14">
        <f t="shared" si="0"/>
        <v>16</v>
      </c>
      <c r="E36" s="14">
        <v>6</v>
      </c>
      <c r="F36" s="14">
        <v>61</v>
      </c>
      <c r="G36" s="14">
        <f>SUM(E36:F36)</f>
        <v>67</v>
      </c>
      <c r="H36" s="14">
        <f t="shared" si="4"/>
        <v>83</v>
      </c>
    </row>
    <row r="37" spans="1:8" ht="15" customHeight="1" x14ac:dyDescent="0.2">
      <c r="A37" s="2" t="s">
        <v>13</v>
      </c>
      <c r="B37" s="6">
        <f t="shared" ref="B37:G37" si="5">SUM(B38:B40)</f>
        <v>9103</v>
      </c>
      <c r="C37" s="6">
        <f t="shared" si="5"/>
        <v>10004</v>
      </c>
      <c r="D37" s="6">
        <f t="shared" si="5"/>
        <v>19107</v>
      </c>
      <c r="E37" s="6">
        <f t="shared" si="5"/>
        <v>13574</v>
      </c>
      <c r="F37" s="6">
        <f t="shared" si="5"/>
        <v>15519</v>
      </c>
      <c r="G37" s="6">
        <f t="shared" si="5"/>
        <v>29093</v>
      </c>
      <c r="H37" s="6">
        <f t="shared" si="4"/>
        <v>48200</v>
      </c>
    </row>
    <row r="38" spans="1:8" ht="15" customHeight="1" x14ac:dyDescent="0.2">
      <c r="A38" s="3" t="s">
        <v>2</v>
      </c>
      <c r="B38" s="14">
        <v>7367</v>
      </c>
      <c r="C38" s="14">
        <v>8248</v>
      </c>
      <c r="D38" s="14">
        <v>15615</v>
      </c>
      <c r="E38" s="14">
        <v>10818</v>
      </c>
      <c r="F38" s="14">
        <v>12565</v>
      </c>
      <c r="G38" s="14">
        <v>23383</v>
      </c>
      <c r="H38" s="14">
        <f t="shared" si="4"/>
        <v>38998</v>
      </c>
    </row>
    <row r="39" spans="1:8" ht="15" customHeight="1" x14ac:dyDescent="0.2">
      <c r="A39" s="3" t="s">
        <v>1</v>
      </c>
      <c r="B39" s="14">
        <v>1709</v>
      </c>
      <c r="C39" s="14">
        <v>1730</v>
      </c>
      <c r="D39" s="14">
        <v>3439</v>
      </c>
      <c r="E39" s="14">
        <v>2652</v>
      </c>
      <c r="F39" s="14">
        <v>2854</v>
      </c>
      <c r="G39" s="14">
        <v>5506</v>
      </c>
      <c r="H39" s="14">
        <f t="shared" si="4"/>
        <v>8945</v>
      </c>
    </row>
    <row r="40" spans="1:8" ht="15" customHeight="1" x14ac:dyDescent="0.2">
      <c r="A40" s="3" t="s">
        <v>12</v>
      </c>
      <c r="B40" s="14">
        <v>27</v>
      </c>
      <c r="C40" s="14">
        <v>26</v>
      </c>
      <c r="D40" s="14">
        <v>53</v>
      </c>
      <c r="E40" s="14">
        <v>104</v>
      </c>
      <c r="F40" s="14">
        <v>100</v>
      </c>
      <c r="G40" s="14">
        <v>204</v>
      </c>
      <c r="H40" s="14">
        <f t="shared" si="4"/>
        <v>257</v>
      </c>
    </row>
    <row r="41" spans="1:8" ht="9" customHeight="1" x14ac:dyDescent="0.2">
      <c r="A41" s="21"/>
      <c r="B41" s="14"/>
      <c r="C41" s="14"/>
      <c r="D41" s="14"/>
      <c r="E41" s="6"/>
      <c r="F41" s="6"/>
      <c r="G41" s="6"/>
      <c r="H41" s="14"/>
    </row>
    <row r="42" spans="1:8" ht="15" customHeight="1" x14ac:dyDescent="0.2">
      <c r="A42" s="5" t="s">
        <v>3</v>
      </c>
      <c r="B42" s="13">
        <f t="shared" ref="B42:H42" si="6">B8+B37</f>
        <v>10786</v>
      </c>
      <c r="C42" s="13">
        <f t="shared" si="6"/>
        <v>13490</v>
      </c>
      <c r="D42" s="13">
        <f t="shared" si="6"/>
        <v>24276</v>
      </c>
      <c r="E42" s="13">
        <f t="shared" si="6"/>
        <v>18036</v>
      </c>
      <c r="F42" s="13">
        <f t="shared" si="6"/>
        <v>24378</v>
      </c>
      <c r="G42" s="13">
        <f t="shared" si="6"/>
        <v>42414</v>
      </c>
      <c r="H42" s="13">
        <f t="shared" si="6"/>
        <v>66690</v>
      </c>
    </row>
    <row r="43" spans="1:8" ht="15" customHeight="1" x14ac:dyDescent="0.2">
      <c r="F43" s="11"/>
      <c r="G43" s="11"/>
      <c r="H43" s="11"/>
    </row>
    <row r="44" spans="1:8" x14ac:dyDescent="0.2">
      <c r="A44" s="12" t="s">
        <v>11</v>
      </c>
    </row>
    <row r="45" spans="1:8" x14ac:dyDescent="0.2">
      <c r="A45" s="25" t="s">
        <v>45</v>
      </c>
      <c r="B45" s="25"/>
      <c r="C45" s="25"/>
      <c r="D45" s="25"/>
      <c r="E45" s="25"/>
    </row>
    <row r="46" spans="1:8" ht="15" customHeight="1" x14ac:dyDescent="0.2">
      <c r="A46" s="12"/>
    </row>
    <row r="47" spans="1:8" x14ac:dyDescent="0.2">
      <c r="A47" s="9" t="s">
        <v>0</v>
      </c>
      <c r="B47" s="9"/>
      <c r="C47" s="9"/>
      <c r="D47" s="9"/>
      <c r="E47" s="9"/>
      <c r="F47" s="11"/>
      <c r="G47" s="11"/>
      <c r="H47" s="11"/>
    </row>
    <row r="48" spans="1:8" ht="11.25" customHeight="1" x14ac:dyDescent="0.2">
      <c r="F48" s="11"/>
      <c r="G48" s="11"/>
      <c r="H48" s="11"/>
    </row>
    <row r="49" spans="2:8" ht="12.75" customHeight="1" x14ac:dyDescent="0.2"/>
    <row r="50" spans="2:8" ht="12.75" customHeight="1" x14ac:dyDescent="0.2">
      <c r="B50" s="11"/>
      <c r="C50" s="11"/>
      <c r="D50" s="11"/>
      <c r="E50" s="11"/>
      <c r="F50" s="11"/>
      <c r="G50" s="11"/>
      <c r="H50" s="11"/>
    </row>
    <row r="51" spans="2:8" ht="12.75" customHeight="1" x14ac:dyDescent="0.2"/>
    <row r="52" spans="2:8" ht="12.75" customHeight="1" x14ac:dyDescent="0.2">
      <c r="B52" s="10"/>
      <c r="C52" s="10"/>
      <c r="D52" s="10"/>
      <c r="E52" s="10"/>
      <c r="F52" s="10"/>
      <c r="G52" s="10"/>
      <c r="H52" s="10"/>
    </row>
    <row r="53" spans="2:8" ht="12.75" customHeight="1" x14ac:dyDescent="0.2">
      <c r="B53" s="9"/>
      <c r="C53" s="9"/>
      <c r="D53" s="9"/>
      <c r="E53" s="9"/>
    </row>
    <row r="54" spans="2:8" ht="12.75" customHeight="1" x14ac:dyDescent="0.2"/>
    <row r="55" spans="2:8" ht="12.75" customHeight="1" x14ac:dyDescent="0.2"/>
    <row r="56" spans="2:8" ht="12.75" customHeight="1" x14ac:dyDescent="0.2"/>
    <row r="57" spans="2:8" ht="12.75" customHeight="1" x14ac:dyDescent="0.2"/>
    <row r="58" spans="2:8" ht="12.75" customHeight="1" x14ac:dyDescent="0.2"/>
    <row r="59" spans="2:8" ht="12.75" customHeight="1" x14ac:dyDescent="0.2"/>
    <row r="60" spans="2:8" ht="12.75" customHeight="1" x14ac:dyDescent="0.2"/>
    <row r="61" spans="2:8" ht="12.75" customHeight="1" x14ac:dyDescent="0.2"/>
    <row r="62" spans="2:8" ht="12.75" customHeight="1" x14ac:dyDescent="0.2"/>
    <row r="63" spans="2:8" ht="12.75" customHeight="1" x14ac:dyDescent="0.2"/>
    <row r="64" spans="2:8" ht="12.75" customHeight="1" x14ac:dyDescent="0.2"/>
    <row r="65" ht="12.75" customHeight="1" x14ac:dyDescent="0.2"/>
  </sheetData>
  <sortState xmlns:xlrd2="http://schemas.microsoft.com/office/spreadsheetml/2017/richdata2" ref="A8:H40">
    <sortCondition ref="A12:A17"/>
  </sortState>
  <mergeCells count="7">
    <mergeCell ref="A45:E45"/>
    <mergeCell ref="A1:H1"/>
    <mergeCell ref="A3:H3"/>
    <mergeCell ref="A5:A6"/>
    <mergeCell ref="B5:D5"/>
    <mergeCell ref="E5:G5"/>
    <mergeCell ref="H5:H6"/>
  </mergeCells>
  <printOptions horizontalCentered="1"/>
  <pageMargins left="0.39370078740157499" right="0.39370078740157499" top="0.59055118110236204" bottom="0.39370078740157499" header="0.511811023622047" footer="0.511811023622047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alumnos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2021-06-24T17:52:24Z</dcterms:created>
  <dcterms:modified xsi:type="dcterms:W3CDTF">2023-05-24T16:13:57Z</dcterms:modified>
</cp:coreProperties>
</file>