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423D197B-24E3-4034-9103-D0FD04F84CB2}" xr6:coauthVersionLast="47" xr6:coauthVersionMax="47" xr10:uidLastSave="{00000000-0000-0000-0000-000000000000}"/>
  <bookViews>
    <workbookView xWindow="14400" yWindow="0" windowWidth="14400" windowHeight="15630" tabRatio="592" xr2:uid="{00000000-000D-0000-FFFF-FFFF00000000}"/>
  </bookViews>
  <sheets>
    <sheet name="15.inv_productos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7" l="1"/>
  <c r="K31" i="17"/>
  <c r="H31" i="17"/>
  <c r="G31" i="17"/>
  <c r="F31" i="17"/>
  <c r="E31" i="17"/>
  <c r="D31" i="17"/>
  <c r="C31" i="17"/>
  <c r="B31" i="17"/>
  <c r="B8" i="17" l="1"/>
  <c r="B10" i="17" l="1"/>
  <c r="C10" i="17"/>
  <c r="D10" i="17"/>
  <c r="E10" i="17"/>
  <c r="F10" i="17"/>
  <c r="G10" i="17"/>
  <c r="H10" i="17"/>
  <c r="I10" i="17"/>
  <c r="J10" i="17"/>
  <c r="K10" i="17"/>
  <c r="B18" i="17"/>
  <c r="C18" i="17"/>
  <c r="D18" i="17"/>
  <c r="E18" i="17"/>
  <c r="F18" i="17"/>
  <c r="G18" i="17"/>
  <c r="H18" i="17"/>
  <c r="H41" i="17" s="1"/>
  <c r="I18" i="17"/>
  <c r="J18" i="17"/>
  <c r="K18" i="17"/>
  <c r="K41" i="17" s="1"/>
  <c r="B41" i="17"/>
  <c r="D41" i="17" l="1"/>
  <c r="J41" i="17"/>
  <c r="F41" i="17"/>
  <c r="I41" i="17"/>
  <c r="E41" i="17"/>
  <c r="G41" i="17"/>
  <c r="C41" i="17"/>
</calcChain>
</file>

<file path=xl/sharedStrings.xml><?xml version="1.0" encoding="utf-8"?>
<sst xmlns="http://schemas.openxmlformats.org/spreadsheetml/2006/main" count="48" uniqueCount="48">
  <si>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</si>
  <si>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</si>
  <si>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</si>
  <si>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</si>
  <si>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</si>
  <si>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</si>
  <si>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</si>
  <si>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</si>
  <si>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</si>
  <si>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</si>
  <si>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</si>
  <si>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</si>
  <si>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</si>
  <si>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</si>
  <si>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</si>
  <si>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</si>
  <si>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</si>
  <si>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</si>
  <si>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</si>
  <si>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</si>
  <si>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</si>
  <si>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</si>
  <si>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</si>
  <si>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</si>
  <si>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</si>
  <si>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</si>
  <si>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</si>
  <si>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</si>
  <si>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</si>
  <si>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Entidad académica</t>
  </si>
  <si>
    <t>UNAM. SUBSISTEMA DE HUMANIDADES</t>
  </si>
  <si>
    <t>Internacionales</t>
  </si>
  <si>
    <t>Nacionales</t>
  </si>
  <si>
    <t>Otros</t>
  </si>
  <si>
    <t>Traducciones especializadas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</si>
  <si>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</si>
  <si>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</si>
  <si>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</si>
  <si>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</si>
  <si>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</si>
  <si>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</si>
  <si>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Publicaciones en memoria</t>
  </si>
  <si>
    <t>PRODUCTOS DE INVESTIGACIÓN PUBLICADOS POR INVESTIGADORES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</si>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</sst>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9"/>
      <color theme="1"/>
      <name val="Helvetica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164" fontId="7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0" xfId="1" applyFont="1" applyAlignment="1">
      <alignment vertical="center" wrapText="1"/>
    </xf>
    <xf numFmtId="0" fontId="8" fillId="0" borderId="0" xfId="0" applyFont="1" applyAlignment="1">
      <alignment wrapText="1"/>
    </xf>
    <xf numFmtId="0" fontId="3" fillId="0" borderId="0" xfId="0" applyFont="1"/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9" fillId="2" borderId="0" xfId="4" applyFont="1" applyFill="1" applyAlignment="1">
      <alignment horizontal="center" vertical="center" wrapText="1"/>
    </xf>
    <xf numFmtId="0" fontId="9" fillId="2" borderId="0" xfId="4" applyFont="1" applyFill="1" applyAlignment="1">
      <alignment horizontal="center" vertical="center"/>
    </xf>
  </cellXfs>
  <cellStyles count="5">
    <cellStyle name="Millares 2" xfId="3" xr:uid="{00000000-0005-0000-0000-000000000000}"/>
    <cellStyle name="Normal" xfId="0" builtinId="0"/>
    <cellStyle name="Normal 2" xfId="2" xr:uid="{00000000-0005-0000-0000-000002000000}"/>
    <cellStyle name="Normal_Hoja1" xfId="4" xr:uid="{00000000-0005-0000-0000-000004000000}"/>
    <cellStyle name="Normal_Hoja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2060"/>
    <pageSetUpPr fitToPage="1"/>
  </sheetPr>
  <dimension ref="A1:L47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83" style="1" customWidth="1"/>
    <col min="2" max="2" width="12.85546875" style="10" customWidth="1"/>
    <col min="3" max="11" width="12.85546875" style="1" customWidth="1"/>
    <col min="12" max="16384" width="10.85546875" style="1"/>
  </cols>
  <sheetData>
    <row r="1" spans="1:11" ht="15" customHeight="1" x14ac:dyDescent="0.2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">
      <c r="A2" s="15" t="s">
        <v>42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" customHeight="1" x14ac:dyDescent="0.2">
      <c r="A3" s="15">
        <v>2022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2">
      <c r="A4" s="13"/>
    </row>
    <row r="5" spans="1:11" ht="15" customHeight="1" x14ac:dyDescent="0.2">
      <c r="A5" s="16" t="s">
        <v>29</v>
      </c>
      <c r="B5" s="16" t="s">
        <v>40</v>
      </c>
      <c r="C5" s="17" t="s">
        <v>39</v>
      </c>
      <c r="D5" s="17" t="s">
        <v>38</v>
      </c>
      <c r="E5" s="18" t="s">
        <v>37</v>
      </c>
      <c r="F5" s="16" t="s">
        <v>36</v>
      </c>
      <c r="G5" s="16"/>
      <c r="H5" s="16" t="s">
        <v>35</v>
      </c>
      <c r="I5" s="17" t="s">
        <v>41</v>
      </c>
      <c r="J5" s="17" t="s">
        <v>34</v>
      </c>
      <c r="K5" s="19" t="s">
        <v>33</v>
      </c>
    </row>
    <row r="6" spans="1:11" ht="15" customHeight="1" x14ac:dyDescent="0.2">
      <c r="A6" s="16"/>
      <c r="B6" s="16"/>
      <c r="C6" s="17"/>
      <c r="D6" s="17"/>
      <c r="E6" s="18"/>
      <c r="F6" s="14" t="s">
        <v>32</v>
      </c>
      <c r="G6" s="14" t="s">
        <v>31</v>
      </c>
      <c r="H6" s="16"/>
      <c r="I6" s="17"/>
      <c r="J6" s="17"/>
      <c r="K6" s="19"/>
    </row>
    <row r="7" spans="1:11" ht="9" customHeight="1" x14ac:dyDescent="0.2"/>
    <row r="8" spans="1:11" ht="15" customHeight="1" x14ac:dyDescent="0.2">
      <c r="A8" s="7" t="s">
        <v>46</v>
      </c>
      <c r="B8" s="7">
        <f>B9</f>
        <v>1</v>
      </c>
      <c r="C8" s="7"/>
      <c r="D8" s="7"/>
      <c r="E8" s="7"/>
      <c r="F8" s="7"/>
      <c r="G8" s="7">
        <f t="shared" ref="G8" si="0">G9</f>
        <v>1</v>
      </c>
      <c r="H8" s="7"/>
      <c r="I8" s="7"/>
      <c r="J8" s="7"/>
      <c r="K8" s="7"/>
    </row>
    <row r="9" spans="1:11" ht="15" customHeight="1" x14ac:dyDescent="0.2">
      <c r="A9" s="5" t="s">
        <v>47</v>
      </c>
      <c r="B9" s="8">
        <v>1</v>
      </c>
      <c r="C9" s="8"/>
      <c r="D9" s="8"/>
      <c r="E9" s="8"/>
      <c r="G9" s="1">
        <v>1</v>
      </c>
      <c r="H9" s="8"/>
      <c r="I9" s="8"/>
      <c r="J9" s="8"/>
      <c r="K9" s="8"/>
    </row>
    <row r="10" spans="1:11" ht="15" customHeight="1" x14ac:dyDescent="0.2">
      <c r="A10" s="9" t="s">
        <v>43</v>
      </c>
      <c r="B10" s="6">
        <f t="shared" ref="B10:K10" si="1">SUM(B11:B17)</f>
        <v>35</v>
      </c>
      <c r="C10" s="6">
        <f t="shared" si="1"/>
        <v>49</v>
      </c>
      <c r="D10" s="6">
        <f t="shared" si="1"/>
        <v>207</v>
      </c>
      <c r="E10" s="6">
        <f t="shared" si="1"/>
        <v>36</v>
      </c>
      <c r="F10" s="6">
        <f t="shared" si="1"/>
        <v>107</v>
      </c>
      <c r="G10" s="6">
        <f t="shared" si="1"/>
        <v>108</v>
      </c>
      <c r="H10" s="6">
        <f t="shared" si="1"/>
        <v>15</v>
      </c>
      <c r="I10" s="6">
        <f t="shared" si="1"/>
        <v>3</v>
      </c>
      <c r="J10" s="6">
        <f t="shared" si="1"/>
        <v>4</v>
      </c>
      <c r="K10" s="6">
        <f t="shared" si="1"/>
        <v>48</v>
      </c>
    </row>
    <row r="11" spans="1:11" ht="15" customHeight="1" x14ac:dyDescent="0.2">
      <c r="A11" s="5" t="s">
        <v>28</v>
      </c>
      <c r="B11" s="8">
        <v>7</v>
      </c>
      <c r="C11" s="8">
        <v>15</v>
      </c>
      <c r="D11" s="8">
        <v>71</v>
      </c>
      <c r="E11" s="8">
        <v>15</v>
      </c>
      <c r="F11" s="8">
        <v>25</v>
      </c>
      <c r="G11" s="8">
        <v>24</v>
      </c>
      <c r="H11" s="8">
        <v>4</v>
      </c>
      <c r="I11" s="8"/>
      <c r="J11" s="8">
        <v>2</v>
      </c>
      <c r="K11" s="8">
        <v>24</v>
      </c>
    </row>
    <row r="12" spans="1:11" ht="15" customHeight="1" x14ac:dyDescent="0.2">
      <c r="A12" s="5" t="s">
        <v>27</v>
      </c>
      <c r="B12" s="8">
        <v>2</v>
      </c>
      <c r="C12" s="8">
        <v>1</v>
      </c>
      <c r="D12" s="8">
        <v>9</v>
      </c>
      <c r="E12" s="8">
        <v>1</v>
      </c>
      <c r="F12" s="8">
        <v>4</v>
      </c>
      <c r="G12" s="8">
        <v>2</v>
      </c>
      <c r="H12" s="8">
        <v>4</v>
      </c>
      <c r="I12" s="8"/>
      <c r="J12" s="8"/>
      <c r="K12" s="8"/>
    </row>
    <row r="13" spans="1:11" ht="15" customHeight="1" x14ac:dyDescent="0.2">
      <c r="A13" s="5" t="s">
        <v>26</v>
      </c>
      <c r="B13" s="8">
        <v>4</v>
      </c>
      <c r="C13" s="8">
        <v>10</v>
      </c>
      <c r="D13" s="8">
        <v>37</v>
      </c>
      <c r="E13" s="8">
        <v>3</v>
      </c>
      <c r="F13" s="8">
        <v>38</v>
      </c>
      <c r="G13" s="8">
        <v>9</v>
      </c>
      <c r="H13" s="8"/>
      <c r="I13" s="8"/>
      <c r="J13" s="8">
        <v>1</v>
      </c>
      <c r="K13" s="8">
        <v>3</v>
      </c>
    </row>
    <row r="14" spans="1:11" ht="15" customHeight="1" x14ac:dyDescent="0.2">
      <c r="A14" s="5" t="s">
        <v>25</v>
      </c>
      <c r="B14" s="8">
        <v>9</v>
      </c>
      <c r="C14" s="8">
        <v>12</v>
      </c>
      <c r="D14" s="8">
        <v>38</v>
      </c>
      <c r="E14" s="8">
        <v>9</v>
      </c>
      <c r="F14" s="8">
        <v>8</v>
      </c>
      <c r="G14" s="8">
        <v>13</v>
      </c>
      <c r="H14" s="8">
        <v>5</v>
      </c>
      <c r="I14" s="8">
        <v>1</v>
      </c>
      <c r="J14" s="8"/>
      <c r="K14" s="8">
        <v>3</v>
      </c>
    </row>
    <row r="15" spans="1:11" ht="15" customHeight="1" x14ac:dyDescent="0.2">
      <c r="A15" s="5" t="s">
        <v>24</v>
      </c>
      <c r="B15" s="8">
        <v>4</v>
      </c>
      <c r="C15" s="8">
        <v>1</v>
      </c>
      <c r="D15" s="8">
        <v>11</v>
      </c>
      <c r="E15" s="8">
        <v>2</v>
      </c>
      <c r="F15" s="8">
        <v>2</v>
      </c>
      <c r="G15" s="8">
        <v>5</v>
      </c>
      <c r="H15" s="8"/>
      <c r="I15" s="8"/>
      <c r="J15" s="8"/>
      <c r="K15" s="8">
        <v>2</v>
      </c>
    </row>
    <row r="16" spans="1:11" ht="15" customHeight="1" x14ac:dyDescent="0.2">
      <c r="A16" s="5" t="s">
        <v>23</v>
      </c>
      <c r="B16" s="8">
        <v>2</v>
      </c>
      <c r="C16" s="8">
        <v>2</v>
      </c>
      <c r="D16" s="8">
        <v>9</v>
      </c>
      <c r="E16" s="8">
        <v>1</v>
      </c>
      <c r="F16" s="8">
        <v>7</v>
      </c>
      <c r="G16" s="8">
        <v>6</v>
      </c>
      <c r="H16" s="8"/>
      <c r="I16" s="8"/>
      <c r="J16" s="8"/>
      <c r="K16" s="8">
        <v>5</v>
      </c>
    </row>
    <row r="17" spans="1:11" ht="15" customHeight="1" x14ac:dyDescent="0.2">
      <c r="A17" s="5" t="s">
        <v>22</v>
      </c>
      <c r="B17" s="8">
        <v>7</v>
      </c>
      <c r="C17" s="8">
        <v>8</v>
      </c>
      <c r="D17" s="8">
        <v>32</v>
      </c>
      <c r="E17" s="8">
        <v>5</v>
      </c>
      <c r="F17" s="8">
        <v>23</v>
      </c>
      <c r="G17" s="8">
        <v>49</v>
      </c>
      <c r="H17" s="8">
        <v>2</v>
      </c>
      <c r="I17" s="8">
        <v>2</v>
      </c>
      <c r="J17" s="8">
        <v>1</v>
      </c>
      <c r="K17" s="8">
        <v>11</v>
      </c>
    </row>
    <row r="18" spans="1:11" ht="15" customHeight="1" x14ac:dyDescent="0.2">
      <c r="A18" s="7" t="s">
        <v>44</v>
      </c>
      <c r="B18" s="6">
        <f t="shared" ref="B18:K18" si="2">SUM(B19:B30)</f>
        <v>203</v>
      </c>
      <c r="C18" s="6">
        <f t="shared" si="2"/>
        <v>225</v>
      </c>
      <c r="D18" s="6">
        <f t="shared" si="2"/>
        <v>952</v>
      </c>
      <c r="E18" s="6">
        <f t="shared" si="2"/>
        <v>95</v>
      </c>
      <c r="F18" s="6">
        <f t="shared" si="2"/>
        <v>311</v>
      </c>
      <c r="G18" s="6">
        <f t="shared" si="2"/>
        <v>277</v>
      </c>
      <c r="H18" s="6">
        <f t="shared" si="2"/>
        <v>62</v>
      </c>
      <c r="I18" s="6">
        <f t="shared" si="2"/>
        <v>23</v>
      </c>
      <c r="J18" s="6">
        <f t="shared" si="2"/>
        <v>18</v>
      </c>
      <c r="K18" s="6">
        <f t="shared" si="2"/>
        <v>201</v>
      </c>
    </row>
    <row r="19" spans="1:11" ht="15" customHeight="1" x14ac:dyDescent="0.2">
      <c r="A19" s="5" t="s">
        <v>21</v>
      </c>
      <c r="B19" s="8">
        <v>10</v>
      </c>
      <c r="C19" s="8">
        <v>8</v>
      </c>
      <c r="D19" s="8">
        <v>37</v>
      </c>
      <c r="E19" s="1">
        <v>4</v>
      </c>
      <c r="F19" s="1">
        <v>30</v>
      </c>
      <c r="G19" s="1">
        <v>23</v>
      </c>
      <c r="H19" s="1">
        <v>3</v>
      </c>
      <c r="I19" s="1">
        <v>3</v>
      </c>
      <c r="J19" s="8"/>
      <c r="K19" s="8">
        <v>7</v>
      </c>
    </row>
    <row r="20" spans="1:11" ht="15" customHeight="1" x14ac:dyDescent="0.2">
      <c r="A20" s="5" t="s">
        <v>20</v>
      </c>
      <c r="B20" s="8">
        <v>10</v>
      </c>
      <c r="C20" s="8">
        <v>11</v>
      </c>
      <c r="D20" s="8">
        <v>37</v>
      </c>
      <c r="E20" s="1">
        <v>7</v>
      </c>
      <c r="F20" s="1">
        <v>12</v>
      </c>
      <c r="G20" s="1">
        <v>6</v>
      </c>
      <c r="H20" s="1">
        <v>5</v>
      </c>
      <c r="I20" s="1">
        <v>1</v>
      </c>
      <c r="J20" s="8"/>
      <c r="K20" s="8">
        <v>22</v>
      </c>
    </row>
    <row r="21" spans="1:11" ht="15" customHeight="1" x14ac:dyDescent="0.2">
      <c r="A21" s="5" t="s">
        <v>19</v>
      </c>
      <c r="B21" s="8">
        <v>7</v>
      </c>
      <c r="C21" s="8">
        <v>21</v>
      </c>
      <c r="D21" s="8">
        <v>63</v>
      </c>
      <c r="E21" s="1">
        <v>6</v>
      </c>
      <c r="F21" s="1">
        <v>9</v>
      </c>
      <c r="G21" s="1">
        <v>10</v>
      </c>
      <c r="H21" s="1">
        <v>1</v>
      </c>
      <c r="I21" s="1">
        <v>2</v>
      </c>
      <c r="J21" s="8"/>
      <c r="K21" s="8">
        <v>7</v>
      </c>
    </row>
    <row r="22" spans="1:11" ht="15" customHeight="1" x14ac:dyDescent="0.2">
      <c r="A22" s="5" t="s">
        <v>18</v>
      </c>
      <c r="B22" s="8">
        <v>9</v>
      </c>
      <c r="C22" s="8">
        <v>19</v>
      </c>
      <c r="D22" s="8">
        <v>83</v>
      </c>
      <c r="E22" s="1">
        <v>2</v>
      </c>
      <c r="F22" s="1">
        <v>63</v>
      </c>
      <c r="J22" s="8">
        <v>2</v>
      </c>
      <c r="K22" s="8">
        <v>17</v>
      </c>
    </row>
    <row r="23" spans="1:11" ht="15" customHeight="1" x14ac:dyDescent="0.2">
      <c r="A23" s="5" t="s">
        <v>17</v>
      </c>
      <c r="B23" s="8">
        <v>15</v>
      </c>
      <c r="C23" s="8">
        <v>10</v>
      </c>
      <c r="D23" s="8">
        <v>56</v>
      </c>
      <c r="E23" s="1">
        <v>2</v>
      </c>
      <c r="F23" s="1">
        <v>16</v>
      </c>
      <c r="G23" s="1">
        <v>24</v>
      </c>
      <c r="H23" s="8">
        <v>6</v>
      </c>
      <c r="I23" s="8">
        <v>5</v>
      </c>
      <c r="J23" s="8">
        <v>5</v>
      </c>
      <c r="K23" s="8">
        <v>78</v>
      </c>
    </row>
    <row r="24" spans="1:11" ht="15" customHeight="1" x14ac:dyDescent="0.2">
      <c r="A24" s="5" t="s">
        <v>16</v>
      </c>
      <c r="B24" s="8"/>
      <c r="C24" s="8"/>
      <c r="D24" s="8"/>
      <c r="F24" s="1">
        <v>1</v>
      </c>
      <c r="G24" s="1">
        <v>1</v>
      </c>
      <c r="H24" s="8"/>
      <c r="I24" s="8">
        <v>1</v>
      </c>
      <c r="J24" s="8"/>
      <c r="K24" s="8">
        <v>9</v>
      </c>
    </row>
    <row r="25" spans="1:11" ht="15" customHeight="1" x14ac:dyDescent="0.2">
      <c r="A25" s="5" t="s">
        <v>15</v>
      </c>
      <c r="B25" s="8">
        <v>54</v>
      </c>
      <c r="C25" s="8">
        <v>35</v>
      </c>
      <c r="D25" s="8">
        <v>95</v>
      </c>
      <c r="E25" s="1">
        <v>10</v>
      </c>
      <c r="F25" s="1">
        <v>36</v>
      </c>
      <c r="G25" s="1">
        <v>48</v>
      </c>
      <c r="H25" s="8">
        <v>19</v>
      </c>
      <c r="I25" s="8">
        <v>5</v>
      </c>
      <c r="J25" s="8">
        <v>5</v>
      </c>
      <c r="K25" s="8">
        <v>9</v>
      </c>
    </row>
    <row r="26" spans="1:11" ht="15" customHeight="1" x14ac:dyDescent="0.2">
      <c r="A26" s="5" t="s">
        <v>14</v>
      </c>
      <c r="B26" s="8">
        <v>9</v>
      </c>
      <c r="C26" s="8">
        <v>6</v>
      </c>
      <c r="D26" s="8">
        <v>57</v>
      </c>
      <c r="E26" s="1">
        <v>4</v>
      </c>
      <c r="F26" s="12">
        <v>10</v>
      </c>
      <c r="G26" s="12">
        <v>31</v>
      </c>
      <c r="H26" s="8">
        <v>3</v>
      </c>
      <c r="I26" s="8"/>
      <c r="J26" s="8">
        <v>2</v>
      </c>
      <c r="K26" s="8">
        <v>1</v>
      </c>
    </row>
    <row r="27" spans="1:11" ht="15" customHeight="1" x14ac:dyDescent="0.2">
      <c r="A27" s="5" t="s">
        <v>13</v>
      </c>
      <c r="B27" s="8">
        <v>9</v>
      </c>
      <c r="C27" s="8">
        <v>8</v>
      </c>
      <c r="D27" s="8">
        <v>52</v>
      </c>
      <c r="E27" s="1">
        <v>8</v>
      </c>
      <c r="F27" s="12">
        <v>11</v>
      </c>
      <c r="G27" s="1">
        <v>26</v>
      </c>
      <c r="H27" s="8">
        <v>13</v>
      </c>
      <c r="I27" s="8"/>
      <c r="J27" s="8">
        <v>1</v>
      </c>
      <c r="K27" s="8">
        <v>8</v>
      </c>
    </row>
    <row r="28" spans="1:11" ht="15" customHeight="1" x14ac:dyDescent="0.2">
      <c r="A28" s="5" t="s">
        <v>12</v>
      </c>
      <c r="B28" s="8">
        <v>47</v>
      </c>
      <c r="C28" s="8">
        <v>69</v>
      </c>
      <c r="D28" s="8">
        <v>282</v>
      </c>
      <c r="E28" s="1">
        <v>31</v>
      </c>
      <c r="F28" s="12">
        <v>57</v>
      </c>
      <c r="G28" s="1">
        <v>25</v>
      </c>
      <c r="H28" s="8">
        <v>2</v>
      </c>
      <c r="I28" s="8">
        <v>1</v>
      </c>
      <c r="J28" s="8">
        <v>3</v>
      </c>
      <c r="K28" s="8">
        <v>23</v>
      </c>
    </row>
    <row r="29" spans="1:11" ht="15" customHeight="1" x14ac:dyDescent="0.2">
      <c r="A29" s="5" t="s">
        <v>11</v>
      </c>
      <c r="B29" s="8">
        <v>10</v>
      </c>
      <c r="C29" s="8">
        <v>20</v>
      </c>
      <c r="D29" s="8">
        <v>84</v>
      </c>
      <c r="E29" s="1">
        <v>11</v>
      </c>
      <c r="F29" s="12">
        <v>23</v>
      </c>
      <c r="G29" s="1">
        <v>35</v>
      </c>
      <c r="H29" s="8">
        <v>8</v>
      </c>
      <c r="I29" s="8">
        <v>3</v>
      </c>
      <c r="J29" s="8"/>
      <c r="K29" s="8">
        <v>9</v>
      </c>
    </row>
    <row r="30" spans="1:11" ht="15" customHeight="1" x14ac:dyDescent="0.2">
      <c r="A30" s="5" t="s">
        <v>10</v>
      </c>
      <c r="B30" s="8">
        <v>23</v>
      </c>
      <c r="C30" s="8">
        <v>18</v>
      </c>
      <c r="D30" s="8">
        <v>106</v>
      </c>
      <c r="E30" s="1">
        <v>10</v>
      </c>
      <c r="F30" s="12">
        <v>43</v>
      </c>
      <c r="G30" s="12">
        <v>48</v>
      </c>
      <c r="H30" s="8">
        <v>2</v>
      </c>
      <c r="I30" s="8">
        <v>2</v>
      </c>
      <c r="J30" s="8"/>
      <c r="K30" s="8">
        <v>11</v>
      </c>
    </row>
    <row r="31" spans="1:11" ht="15" customHeight="1" x14ac:dyDescent="0.2">
      <c r="A31" s="7" t="s">
        <v>45</v>
      </c>
      <c r="B31" s="7">
        <f>SUM(B32:B39)</f>
        <v>22</v>
      </c>
      <c r="C31" s="7">
        <f t="shared" ref="C31:K31" si="3">SUM(C32:C39)</f>
        <v>12</v>
      </c>
      <c r="D31" s="7">
        <f t="shared" si="3"/>
        <v>65</v>
      </c>
      <c r="E31" s="7">
        <f t="shared" si="3"/>
        <v>4</v>
      </c>
      <c r="F31" s="7">
        <f t="shared" si="3"/>
        <v>29</v>
      </c>
      <c r="G31" s="7">
        <f t="shared" si="3"/>
        <v>19</v>
      </c>
      <c r="H31" s="7">
        <f t="shared" si="3"/>
        <v>2</v>
      </c>
      <c r="I31" s="7"/>
      <c r="J31" s="7"/>
      <c r="K31" s="7">
        <f t="shared" si="3"/>
        <v>20</v>
      </c>
    </row>
    <row r="32" spans="1:11" ht="15" customHeight="1" x14ac:dyDescent="0.2">
      <c r="A32" s="5" t="s">
        <v>9</v>
      </c>
      <c r="B32" s="8"/>
      <c r="C32" s="8"/>
      <c r="D32" s="8"/>
      <c r="E32" s="8"/>
      <c r="F32" s="8"/>
      <c r="G32" s="8">
        <v>2</v>
      </c>
      <c r="H32" s="8"/>
      <c r="I32" s="8"/>
      <c r="J32" s="8"/>
      <c r="K32" s="8">
        <v>1</v>
      </c>
    </row>
    <row r="33" spans="1:12" ht="15" customHeight="1" x14ac:dyDescent="0.2">
      <c r="A33" s="5" t="s">
        <v>8</v>
      </c>
      <c r="B33" s="8"/>
      <c r="C33" s="8">
        <v>1</v>
      </c>
      <c r="D33" s="8">
        <v>2</v>
      </c>
      <c r="E33" s="8">
        <v>1</v>
      </c>
      <c r="F33" s="1">
        <v>2</v>
      </c>
      <c r="J33" s="8"/>
      <c r="K33" s="8"/>
    </row>
    <row r="34" spans="1:12" ht="15" customHeight="1" x14ac:dyDescent="0.2">
      <c r="A34" s="5" t="s">
        <v>7</v>
      </c>
      <c r="D34" s="1">
        <v>1</v>
      </c>
      <c r="F34" s="1">
        <v>3</v>
      </c>
    </row>
    <row r="35" spans="1:12" ht="15" customHeight="1" x14ac:dyDescent="0.2">
      <c r="A35" s="5" t="s">
        <v>6</v>
      </c>
      <c r="B35" s="10">
        <v>6</v>
      </c>
      <c r="C35" s="1">
        <v>1</v>
      </c>
      <c r="D35" s="1">
        <v>19</v>
      </c>
      <c r="F35" s="1">
        <v>6</v>
      </c>
      <c r="G35" s="1">
        <v>9</v>
      </c>
      <c r="K35" s="1">
        <v>4</v>
      </c>
    </row>
    <row r="36" spans="1:12" ht="15" customHeight="1" x14ac:dyDescent="0.2">
      <c r="A36" s="5" t="s">
        <v>5</v>
      </c>
      <c r="F36" s="1">
        <v>1</v>
      </c>
      <c r="G36" s="1">
        <v>1</v>
      </c>
    </row>
    <row r="37" spans="1:12" ht="15" customHeight="1" x14ac:dyDescent="0.2">
      <c r="A37" s="5" t="s">
        <v>4</v>
      </c>
      <c r="B37" s="8">
        <v>2</v>
      </c>
      <c r="C37" s="8">
        <v>1</v>
      </c>
      <c r="D37" s="8">
        <v>10</v>
      </c>
      <c r="E37" s="8">
        <v>1</v>
      </c>
      <c r="F37" s="1">
        <v>3</v>
      </c>
      <c r="J37" s="8"/>
      <c r="K37" s="8"/>
    </row>
    <row r="38" spans="1:12" ht="15" customHeight="1" x14ac:dyDescent="0.2">
      <c r="A38" s="5" t="s">
        <v>3</v>
      </c>
      <c r="B38" s="8">
        <v>3</v>
      </c>
      <c r="C38" s="8">
        <v>6</v>
      </c>
      <c r="D38" s="8">
        <v>19</v>
      </c>
      <c r="E38" s="8">
        <v>1</v>
      </c>
      <c r="F38" s="8">
        <v>8</v>
      </c>
      <c r="G38" s="8">
        <v>5</v>
      </c>
      <c r="H38" s="8">
        <v>1</v>
      </c>
      <c r="I38" s="8"/>
      <c r="J38" s="8"/>
      <c r="K38" s="11">
        <v>13</v>
      </c>
    </row>
    <row r="39" spans="1:12" ht="15" customHeight="1" x14ac:dyDescent="0.2">
      <c r="A39" s="5" t="s">
        <v>2</v>
      </c>
      <c r="B39" s="8">
        <v>11</v>
      </c>
      <c r="C39" s="8">
        <v>3</v>
      </c>
      <c r="D39" s="8">
        <v>14</v>
      </c>
      <c r="E39" s="8">
        <v>1</v>
      </c>
      <c r="F39" s="8">
        <v>6</v>
      </c>
      <c r="G39" s="8">
        <v>2</v>
      </c>
      <c r="H39" s="8">
        <v>1</v>
      </c>
      <c r="I39" s="8"/>
      <c r="J39" s="8"/>
      <c r="K39" s="11">
        <v>2</v>
      </c>
    </row>
    <row r="40" spans="1:12" ht="9" customHeight="1" x14ac:dyDescent="0.2">
      <c r="B40" s="4"/>
      <c r="C40" s="4"/>
      <c r="D40" s="4"/>
      <c r="E40" s="8"/>
      <c r="F40" s="8"/>
      <c r="G40" s="8"/>
      <c r="H40" s="8"/>
      <c r="I40" s="8"/>
      <c r="J40" s="8"/>
      <c r="K40" s="8"/>
    </row>
    <row r="41" spans="1:12" ht="15" customHeight="1" x14ac:dyDescent="0.2">
      <c r="A41" s="3" t="s">
        <v>1</v>
      </c>
      <c r="B41" s="3">
        <f t="shared" ref="B41:K41" si="4">SUM(B8,B10,B18,B31)</f>
        <v>261</v>
      </c>
      <c r="C41" s="3">
        <f t="shared" si="4"/>
        <v>286</v>
      </c>
      <c r="D41" s="3">
        <f t="shared" si="4"/>
        <v>1224</v>
      </c>
      <c r="E41" s="3">
        <f t="shared" si="4"/>
        <v>135</v>
      </c>
      <c r="F41" s="3">
        <f t="shared" si="4"/>
        <v>447</v>
      </c>
      <c r="G41" s="3">
        <f t="shared" si="4"/>
        <v>405</v>
      </c>
      <c r="H41" s="3">
        <f t="shared" si="4"/>
        <v>79</v>
      </c>
      <c r="I41" s="3">
        <f t="shared" si="4"/>
        <v>26</v>
      </c>
      <c r="J41" s="3">
        <f t="shared" si="4"/>
        <v>22</v>
      </c>
      <c r="K41" s="3">
        <f t="shared" si="4"/>
        <v>269</v>
      </c>
    </row>
    <row r="42" spans="1:12" x14ac:dyDescent="0.2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2" x14ac:dyDescent="0.2">
      <c r="A43" s="2" t="s">
        <v>0</v>
      </c>
    </row>
    <row r="47" spans="1:12" x14ac:dyDescent="0.2">
      <c r="C47" s="10"/>
      <c r="D47" s="10"/>
      <c r="E47" s="10"/>
      <c r="F47" s="10"/>
      <c r="H47" s="10"/>
      <c r="I47" s="10"/>
      <c r="J47" s="10"/>
      <c r="K47" s="10"/>
      <c r="L47" s="10"/>
    </row>
  </sheetData>
  <sortState xmlns:xlrd2="http://schemas.microsoft.com/office/spreadsheetml/2017/richdata2" ref="A32:J37">
    <sortCondition ref="A32:A37"/>
  </sortState>
  <mergeCells count="13">
    <mergeCell ref="C5:C6"/>
    <mergeCell ref="D5:D6"/>
    <mergeCell ref="E5:E6"/>
    <mergeCell ref="A1:K1"/>
    <mergeCell ref="A2:K2"/>
    <mergeCell ref="A3:K3"/>
    <mergeCell ref="H5:H6"/>
    <mergeCell ref="I5:I6"/>
    <mergeCell ref="J5:J6"/>
    <mergeCell ref="K5:K6"/>
    <mergeCell ref="A5:A6"/>
    <mergeCell ref="B5:B6"/>
    <mergeCell ref="F5:G5"/>
  </mergeCells>
  <printOptions horizontalCentered="1"/>
  <pageMargins left="0.39000000000000007" right="0.39000000000000007" top="0.59" bottom="0.59" header="0.39000000000000007" footer="0.39000000000000007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15.inv_productos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2023-05-24T16:51:55Z</dcterms:modified>
</cp:coreProperties>
</file>