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72AE1C6B-1738-4778-A536-4E115D246FBA}" xr6:coauthVersionLast="47" xr6:coauthVersionMax="47" xr10:uidLastSave="{00000000-0000-0000-0000-000000000000}"/>
  <bookViews>
    <workbookView xWindow="14445" yWindow="0" windowWidth="14400" windowHeight="15630" xr2:uid="{00000000-000D-0000-FFFF-FFFF00000000}"/>
  </bookViews>
  <sheets>
    <sheet name="ccu" sheetId="19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9" l="1"/>
  <c r="B8" i="19"/>
  <c r="C47" i="19"/>
  <c r="B47" i="19"/>
  <c r="C39" i="19"/>
  <c r="H13" i="19" s="1"/>
  <c r="B39" i="19"/>
  <c r="C32" i="19"/>
  <c r="C26" i="19"/>
  <c r="B26" i="19"/>
  <c r="C22" i="19"/>
  <c r="B22" i="19"/>
  <c r="C11" i="19"/>
  <c r="C63" i="19" s="1"/>
  <c r="B11" i="19"/>
  <c r="H8" i="19" l="1"/>
  <c r="H9" i="19"/>
  <c r="H10" i="19"/>
  <c r="B32" i="19"/>
  <c r="B63" i="19" s="1"/>
  <c r="H12" i="19"/>
  <c r="H14" i="19"/>
  <c r="H11" i="19" l="1"/>
  <c r="H22" i="19" s="1"/>
  <c r="H15" i="19" l="1"/>
</calcChain>
</file>

<file path=xl/sharedStrings.xml><?xml version="1.0" encoding="utf-8"?>
<sst xmlns="http://schemas.openxmlformats.org/spreadsheetml/2006/main" count="70" uniqueCount="38">
  <si>
    <t>FUENTE: Coordinación de Difusión Cultural, UNAM.</t>
  </si>
  <si>
    <t>T O T A L</t>
  </si>
  <si>
    <t>UNAM. DIFUSIÓN CULTURAL</t>
  </si>
  <si>
    <t>Explanada del CUT</t>
  </si>
  <si>
    <t>Explanada de La Espiga</t>
  </si>
  <si>
    <t>Explanada del CCU</t>
  </si>
  <si>
    <t>Caja negra del CUT</t>
  </si>
  <si>
    <t>Foro del CUT</t>
  </si>
  <si>
    <t>MULTIDISCIPLINARIAS</t>
  </si>
  <si>
    <t>Sala Julio Bracho</t>
  </si>
  <si>
    <t>Sala José Revueltas</t>
  </si>
  <si>
    <t>CINE</t>
  </si>
  <si>
    <t>Sala Miguel Covarrubias</t>
  </si>
  <si>
    <t>DANZA</t>
  </si>
  <si>
    <t>Multidisciplinarias</t>
  </si>
  <si>
    <t>Cine</t>
  </si>
  <si>
    <t>Teatro Juan Ruiz de Alarcón</t>
  </si>
  <si>
    <t>Danza</t>
  </si>
  <si>
    <t>TEATRO</t>
  </si>
  <si>
    <t>Teatro</t>
  </si>
  <si>
    <t>Sala Nezahualcóyotl</t>
  </si>
  <si>
    <t>Música</t>
  </si>
  <si>
    <t>MÚSICA</t>
  </si>
  <si>
    <t>Asistencia</t>
  </si>
  <si>
    <t>Funciones</t>
  </si>
  <si>
    <t>Recintos</t>
  </si>
  <si>
    <t>CENTRO CULTURAL UNIVERSITARIO</t>
  </si>
  <si>
    <t>ACTIVIDADES REALIZADAS EN LOS RECINTOS DEL</t>
  </si>
  <si>
    <t>Sala Carlos Chávez</t>
  </si>
  <si>
    <t>Foro Sor Juana Inés de la Cruz</t>
  </si>
  <si>
    <t>Salón de Danza</t>
  </si>
  <si>
    <t>Sala Carlos Monsiváis</t>
  </si>
  <si>
    <t>Explanada de la Espiga</t>
  </si>
  <si>
    <t>Otras actividades</t>
  </si>
  <si>
    <t>Actividades literarias</t>
  </si>
  <si>
    <t>ACTIVIDADES LITERARIAS</t>
  </si>
  <si>
    <r>
      <t>OTRAS ACTIVIDADES</t>
    </r>
    <r>
      <rPr>
        <b/>
        <vertAlign val="superscript"/>
        <sz val="10"/>
        <rFont val="Arial"/>
        <family val="2"/>
      </rPr>
      <t>a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</si>
  <si>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contemplan ceremonias, clases, coloquios, concursos, conferencias, cursos, develaciones de placa, encuentros, festivales, homenajes, jornadas, mesas de venta, mesas redondas, performances, presentación de publicaciones, proyecciones de video, seminarios y talleres.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</si>
</sst>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vertAlign val="superscript"/>
      <sz val="10"/>
      <name val="Arial"/>
      <family val="2"/>
    </font>
    <font>
      <sz val="7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1" fillId="0" borderId="0"/>
  </cellStyleXfs>
  <cellXfs count="30">
    <xf numFmtId="0" fontId="0" fillId="0" borderId="0" xfId="0"/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left" vertical="center" indent="1"/>
    </xf>
    <xf numFmtId="0" fontId="8" fillId="0" borderId="0" xfId="1" applyFont="1"/>
    <xf numFmtId="0" fontId="1" fillId="0" borderId="0" xfId="1"/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vertical="top" wrapText="1"/>
    </xf>
    <xf numFmtId="3" fontId="4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3" fontId="1" fillId="0" borderId="0" xfId="1" applyNumberFormat="1" applyAlignment="1">
      <alignment vertical="center"/>
    </xf>
    <xf numFmtId="3" fontId="1" fillId="0" borderId="0" xfId="1" applyNumberFormat="1" applyAlignment="1">
      <alignment horizontal="right" vertical="center"/>
    </xf>
    <xf numFmtId="0" fontId="1" fillId="0" borderId="0" xfId="1" applyAlignment="1">
      <alignment horizontal="left" vertical="center" indent="1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horizontal="left" vertical="center"/>
    </xf>
    <xf numFmtId="3" fontId="1" fillId="0" borderId="0" xfId="1" applyNumberFormat="1" applyAlignment="1">
      <alignment horizontal="left" vertical="center" indent="1"/>
    </xf>
    <xf numFmtId="0" fontId="9" fillId="0" borderId="0" xfId="1" applyFont="1"/>
    <xf numFmtId="0" fontId="4" fillId="0" borderId="0" xfId="1" applyFont="1" applyAlignment="1">
      <alignment vertical="center"/>
    </xf>
    <xf numFmtId="3" fontId="9" fillId="0" borderId="0" xfId="1" applyNumberFormat="1" applyFont="1"/>
    <xf numFmtId="0" fontId="5" fillId="2" borderId="0" xfId="1" applyFont="1" applyFill="1" applyAlignment="1">
      <alignment horizontal="center" vertical="center"/>
    </xf>
    <xf numFmtId="3" fontId="1" fillId="0" borderId="0" xfId="1" applyNumberFormat="1"/>
    <xf numFmtId="0" fontId="12" fillId="0" borderId="0" xfId="1" applyFont="1"/>
    <xf numFmtId="3" fontId="12" fillId="0" borderId="0" xfId="1" applyNumberFormat="1" applyFont="1"/>
    <xf numFmtId="0" fontId="2" fillId="0" borderId="0" xfId="1" applyFont="1" applyAlignment="1">
      <alignment horizontal="center" vertical="top" wrapText="1"/>
    </xf>
    <xf numFmtId="0" fontId="1" fillId="0" borderId="0" xfId="1" applyAlignment="1">
      <alignment horizontal="center" vertical="top" wrapText="1"/>
    </xf>
    <xf numFmtId="0" fontId="2" fillId="0" borderId="0" xfId="1" applyFont="1" applyAlignment="1">
      <alignment vertical="top" wrapText="1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top" wrapText="1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CENTRO CULTURAL UNIVERSITARIO</a:t>
            </a:r>
          </a:p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ASISTENCIA 2022</a:t>
            </a:r>
          </a:p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c:rich>
      </c:tx>
      <c:layout>
        <c:manualLayout>
          <c:xMode val="edge"/>
          <c:yMode val="edge"/>
          <c:x val="0.32075045088637699"/>
          <c:y val="4.5362750975925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45597824964639"/>
          <c:y val="0.10681186447873131"/>
          <c:w val="0.70350070534101505"/>
          <c:h val="0.6170440170388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CB8A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ccu!$G$8:$G$14</c:f>
              <c:strCache>
                <c:ptCount val="7"/>
                <c:pt idx="0">
                  <c:v>Música</c:v>
                </c:pt>
                <c:pt idx="1">
                  <c:v>Teatro</c:v>
                </c:pt>
                <c:pt idx="2">
                  <c:v>Danza</c:v>
                </c:pt>
                <c:pt idx="3">
                  <c:v>Cine</c:v>
                </c:pt>
                <c:pt idx="4">
                  <c:v>Multidisciplinarias</c:v>
                </c:pt>
                <c:pt idx="5">
                  <c:v>Actividades literarias</c:v>
                </c:pt>
                <c:pt idx="6">
                  <c:v>Otras actividades</c:v>
                </c:pt>
              </c:strCache>
            </c:strRef>
          </c:cat>
          <c:val>
            <c:numRef>
              <c:f>ccu!$H$8:$H$14</c:f>
              <c:numCache>
                <c:formatCode>#,##0</c:formatCode>
                <c:ptCount val="7"/>
                <c:pt idx="0">
                  <c:v>200221</c:v>
                </c:pt>
                <c:pt idx="1">
                  <c:v>35747</c:v>
                </c:pt>
                <c:pt idx="2">
                  <c:v>26789</c:v>
                </c:pt>
                <c:pt idx="3">
                  <c:v>25967</c:v>
                </c:pt>
                <c:pt idx="4">
                  <c:v>964</c:v>
                </c:pt>
                <c:pt idx="5">
                  <c:v>9813</c:v>
                </c:pt>
                <c:pt idx="6">
                  <c:v>30086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2-4B20-BC7A-3EE9BE037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82990208"/>
        <c:axId val="82991744"/>
      </c:barChart>
      <c:catAx>
        <c:axId val="8299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29917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2991744"/>
        <c:scaling>
          <c:orientation val="minMax"/>
          <c:max val="2200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Asistentes</a:t>
                </a:r>
              </a:p>
            </c:rich>
          </c:tx>
          <c:layout>
            <c:manualLayout>
              <c:xMode val="edge"/>
              <c:yMode val="edge"/>
              <c:x val="7.8357160662179806E-2"/>
              <c:y val="0.415195171669531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2990208"/>
        <c:crosses val="autoZero"/>
        <c:crossBetween val="between"/>
        <c:majorUnit val="20000"/>
        <c:minorUnit val="1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19843</xdr:colOff>
      <xdr:row>3</xdr:row>
      <xdr:rowOff>137583</xdr:rowOff>
    </xdr:from>
    <xdr:to>
      <xdr:col>10</xdr:col>
      <xdr:colOff>730250</xdr:colOff>
      <xdr:row>54</xdr:row>
      <xdr:rowOff>105833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2060"/>
    <pageSetUpPr fitToPage="1"/>
  </sheetPr>
  <dimension ref="A1:O813"/>
  <sheetViews>
    <sheetView tabSelected="1" zoomScaleNormal="100" workbookViewId="0">
      <selection sqref="A1:G1"/>
    </sheetView>
  </sheetViews>
  <sheetFormatPr baseColWidth="10" defaultColWidth="11.42578125" defaultRowHeight="12.75" x14ac:dyDescent="0.2"/>
  <cols>
    <col min="1" max="1" width="40.85546875" style="4" customWidth="1"/>
    <col min="2" max="3" width="11.140625" style="5" customWidth="1"/>
    <col min="4" max="12" width="11.42578125" style="5" customWidth="1"/>
    <col min="13" max="13" width="10.42578125" style="5" customWidth="1"/>
    <col min="14" max="15" width="11.42578125" style="5"/>
    <col min="16" max="16384" width="11.42578125" style="4"/>
  </cols>
  <sheetData>
    <row r="1" spans="1:8" ht="15" customHeight="1" x14ac:dyDescent="0.2">
      <c r="A1" s="28" t="s">
        <v>2</v>
      </c>
      <c r="B1" s="28"/>
      <c r="C1" s="28"/>
      <c r="D1" s="7"/>
      <c r="E1" s="7"/>
      <c r="F1" s="7"/>
    </row>
    <row r="2" spans="1:8" ht="15" customHeight="1" x14ac:dyDescent="0.2">
      <c r="A2" s="28" t="s">
        <v>27</v>
      </c>
      <c r="B2" s="28"/>
      <c r="C2" s="28"/>
      <c r="D2" s="7"/>
      <c r="E2" s="7"/>
      <c r="F2" s="7"/>
    </row>
    <row r="3" spans="1:8" ht="15" customHeight="1" x14ac:dyDescent="0.2">
      <c r="A3" s="28" t="s">
        <v>26</v>
      </c>
      <c r="B3" s="28"/>
      <c r="C3" s="28"/>
      <c r="D3" s="7"/>
      <c r="E3" s="7"/>
      <c r="F3" s="7"/>
    </row>
    <row r="4" spans="1:8" ht="15" customHeight="1" x14ac:dyDescent="0.2">
      <c r="A4" s="28">
        <v>2022</v>
      </c>
      <c r="B4" s="28"/>
      <c r="C4" s="28"/>
      <c r="D4" s="7"/>
      <c r="E4" s="7"/>
      <c r="F4" s="7"/>
    </row>
    <row r="5" spans="1:8" x14ac:dyDescent="0.2">
      <c r="A5" s="8"/>
      <c r="B5" s="7"/>
      <c r="C5" s="7"/>
      <c r="D5" s="7"/>
      <c r="E5" s="7"/>
      <c r="F5" s="7"/>
    </row>
    <row r="6" spans="1:8" ht="15" customHeight="1" x14ac:dyDescent="0.2">
      <c r="A6" s="21" t="s">
        <v>25</v>
      </c>
      <c r="B6" s="21" t="s">
        <v>24</v>
      </c>
      <c r="C6" s="21" t="s">
        <v>23</v>
      </c>
      <c r="D6" s="7"/>
      <c r="E6" s="7"/>
      <c r="F6" s="7"/>
      <c r="G6" s="18"/>
      <c r="H6" s="18"/>
    </row>
    <row r="7" spans="1:8" ht="9" customHeight="1" x14ac:dyDescent="0.2">
      <c r="A7" s="19"/>
      <c r="B7" s="19"/>
      <c r="C7" s="19"/>
      <c r="D7" s="7"/>
      <c r="E7" s="7"/>
      <c r="F7" s="7"/>
    </row>
    <row r="8" spans="1:8" s="5" customFormat="1" ht="15" customHeight="1" x14ac:dyDescent="0.2">
      <c r="A8" s="19" t="s">
        <v>22</v>
      </c>
      <c r="B8" s="15">
        <f>SUM(B9:B10)</f>
        <v>197</v>
      </c>
      <c r="C8" s="15">
        <f>SUM(C9:C10)</f>
        <v>200221</v>
      </c>
      <c r="D8" s="7"/>
      <c r="E8" s="7"/>
      <c r="F8" s="7"/>
      <c r="G8" s="23" t="s">
        <v>21</v>
      </c>
      <c r="H8" s="24">
        <f>C8</f>
        <v>200221</v>
      </c>
    </row>
    <row r="9" spans="1:8" s="5" customFormat="1" ht="15" customHeight="1" x14ac:dyDescent="0.2">
      <c r="A9" s="14" t="s">
        <v>20</v>
      </c>
      <c r="B9" s="13">
        <v>154</v>
      </c>
      <c r="C9" s="13">
        <v>196822</v>
      </c>
      <c r="D9" s="7"/>
      <c r="E9" s="7"/>
      <c r="F9" s="7"/>
      <c r="G9" s="23" t="s">
        <v>19</v>
      </c>
      <c r="H9" s="24">
        <f>C11</f>
        <v>35747</v>
      </c>
    </row>
    <row r="10" spans="1:8" s="5" customFormat="1" ht="15" customHeight="1" x14ac:dyDescent="0.2">
      <c r="A10" s="14" t="s">
        <v>28</v>
      </c>
      <c r="B10" s="13">
        <v>43</v>
      </c>
      <c r="C10" s="13">
        <v>3399</v>
      </c>
      <c r="D10" s="7"/>
      <c r="E10" s="7"/>
      <c r="F10" s="7"/>
      <c r="G10" s="23" t="s">
        <v>17</v>
      </c>
      <c r="H10" s="24">
        <f>C22</f>
        <v>26789</v>
      </c>
    </row>
    <row r="11" spans="1:8" s="5" customFormat="1" ht="15" customHeight="1" x14ac:dyDescent="0.2">
      <c r="A11" s="19" t="s">
        <v>18</v>
      </c>
      <c r="B11" s="15">
        <f>SUM(B12:B21)</f>
        <v>440</v>
      </c>
      <c r="C11" s="15">
        <f>SUM(C12:C21)</f>
        <v>35747</v>
      </c>
      <c r="D11" s="7"/>
      <c r="E11" s="7"/>
      <c r="F11" s="7"/>
      <c r="G11" s="23" t="s">
        <v>15</v>
      </c>
      <c r="H11" s="24">
        <f>C26</f>
        <v>25967</v>
      </c>
    </row>
    <row r="12" spans="1:8" s="5" customFormat="1" ht="15" customHeight="1" x14ac:dyDescent="0.2">
      <c r="A12" s="14" t="s">
        <v>16</v>
      </c>
      <c r="B12" s="13">
        <v>139</v>
      </c>
      <c r="C12" s="13">
        <v>16760</v>
      </c>
      <c r="D12" s="7"/>
      <c r="E12" s="7"/>
      <c r="F12" s="7"/>
      <c r="G12" s="23" t="s">
        <v>14</v>
      </c>
      <c r="H12" s="24">
        <f>C32</f>
        <v>964</v>
      </c>
    </row>
    <row r="13" spans="1:8" s="5" customFormat="1" ht="15" customHeight="1" x14ac:dyDescent="0.2">
      <c r="A13" s="14" t="s">
        <v>29</v>
      </c>
      <c r="B13" s="13">
        <v>111</v>
      </c>
      <c r="C13" s="13">
        <v>5616</v>
      </c>
      <c r="D13" s="7"/>
      <c r="E13" s="7"/>
      <c r="F13" s="7"/>
      <c r="G13" s="23" t="s">
        <v>34</v>
      </c>
      <c r="H13" s="24">
        <f>C39</f>
        <v>9813</v>
      </c>
    </row>
    <row r="14" spans="1:8" s="5" customFormat="1" ht="15" customHeight="1" x14ac:dyDescent="0.2">
      <c r="A14" s="14" t="s">
        <v>28</v>
      </c>
      <c r="B14" s="13">
        <v>1</v>
      </c>
      <c r="C14" s="13">
        <v>114</v>
      </c>
      <c r="D14" s="7"/>
      <c r="E14" s="7"/>
      <c r="F14" s="7"/>
      <c r="G14" s="23" t="s">
        <v>33</v>
      </c>
      <c r="H14" s="24">
        <f>C47</f>
        <v>30086</v>
      </c>
    </row>
    <row r="15" spans="1:8" s="5" customFormat="1" ht="15" customHeight="1" x14ac:dyDescent="0.2">
      <c r="A15" s="14" t="s">
        <v>12</v>
      </c>
      <c r="B15" s="13">
        <v>2</v>
      </c>
      <c r="C15" s="13">
        <v>577</v>
      </c>
      <c r="D15" s="7"/>
      <c r="E15" s="7"/>
      <c r="F15" s="7"/>
      <c r="G15" s="23"/>
      <c r="H15" s="24">
        <f>SUM(H8:H14)</f>
        <v>329587</v>
      </c>
    </row>
    <row r="16" spans="1:8" s="5" customFormat="1" ht="15" customHeight="1" x14ac:dyDescent="0.2">
      <c r="A16" s="14" t="s">
        <v>30</v>
      </c>
      <c r="B16" s="13">
        <v>4</v>
      </c>
      <c r="C16" s="13">
        <v>312</v>
      </c>
      <c r="D16" s="7"/>
      <c r="E16" s="7"/>
      <c r="F16" s="7"/>
      <c r="H16" s="22"/>
    </row>
    <row r="17" spans="1:8" s="5" customFormat="1" ht="15" customHeight="1" x14ac:dyDescent="0.2">
      <c r="A17" s="14" t="s">
        <v>6</v>
      </c>
      <c r="B17" s="13">
        <v>52</v>
      </c>
      <c r="C17" s="13">
        <v>1322</v>
      </c>
      <c r="D17" s="7"/>
      <c r="E17" s="7"/>
      <c r="F17" s="7"/>
      <c r="G17" s="18"/>
      <c r="H17" s="20"/>
    </row>
    <row r="18" spans="1:8" s="5" customFormat="1" ht="15" customHeight="1" x14ac:dyDescent="0.2">
      <c r="A18" s="14" t="s">
        <v>7</v>
      </c>
      <c r="B18" s="13">
        <v>64</v>
      </c>
      <c r="C18" s="13">
        <v>1819</v>
      </c>
      <c r="D18" s="7"/>
      <c r="E18" s="7"/>
      <c r="F18" s="7"/>
      <c r="G18" s="18"/>
      <c r="H18" s="20"/>
    </row>
    <row r="19" spans="1:8" s="5" customFormat="1" ht="15" customHeight="1" x14ac:dyDescent="0.2">
      <c r="A19" s="14" t="s">
        <v>5</v>
      </c>
      <c r="B19" s="13">
        <v>65</v>
      </c>
      <c r="C19" s="13">
        <v>9097</v>
      </c>
      <c r="D19" s="7"/>
      <c r="E19" s="7"/>
      <c r="F19" s="7"/>
      <c r="G19" s="18"/>
      <c r="H19" s="20"/>
    </row>
    <row r="20" spans="1:8" s="5" customFormat="1" ht="15" customHeight="1" x14ac:dyDescent="0.2">
      <c r="A20" s="14" t="s">
        <v>4</v>
      </c>
      <c r="B20" s="13">
        <v>1</v>
      </c>
      <c r="C20" s="13">
        <v>60</v>
      </c>
      <c r="D20" s="7"/>
      <c r="E20" s="7"/>
      <c r="F20" s="7"/>
      <c r="G20" s="18"/>
      <c r="H20" s="20"/>
    </row>
    <row r="21" spans="1:8" s="5" customFormat="1" ht="15" customHeight="1" x14ac:dyDescent="0.2">
      <c r="A21" s="14" t="s">
        <v>3</v>
      </c>
      <c r="B21" s="13">
        <v>1</v>
      </c>
      <c r="C21" s="13">
        <v>70</v>
      </c>
      <c r="D21" s="7"/>
      <c r="E21" s="7"/>
      <c r="F21" s="7"/>
      <c r="G21" s="18"/>
      <c r="H21" s="20"/>
    </row>
    <row r="22" spans="1:8" s="5" customFormat="1" ht="15" customHeight="1" x14ac:dyDescent="0.2">
      <c r="A22" s="19" t="s">
        <v>13</v>
      </c>
      <c r="B22" s="15">
        <f>SUM(B23:B25)</f>
        <v>196</v>
      </c>
      <c r="C22" s="15">
        <f>SUM(C23:C25)</f>
        <v>26789</v>
      </c>
      <c r="D22" s="7"/>
      <c r="E22" s="7"/>
      <c r="F22" s="7"/>
      <c r="G22" s="18"/>
      <c r="H22" s="20">
        <f>SUM(H8:H14)</f>
        <v>329587</v>
      </c>
    </row>
    <row r="23" spans="1:8" s="5" customFormat="1" ht="15" customHeight="1" x14ac:dyDescent="0.2">
      <c r="A23" s="14" t="s">
        <v>12</v>
      </c>
      <c r="B23" s="13">
        <v>124</v>
      </c>
      <c r="C23" s="13">
        <v>24061</v>
      </c>
      <c r="D23" s="7"/>
      <c r="E23" s="7"/>
      <c r="F23" s="7"/>
      <c r="G23" s="18"/>
      <c r="H23" s="18"/>
    </row>
    <row r="24" spans="1:8" s="5" customFormat="1" ht="15" customHeight="1" x14ac:dyDescent="0.2">
      <c r="A24" s="14" t="s">
        <v>30</v>
      </c>
      <c r="B24" s="13">
        <v>68</v>
      </c>
      <c r="C24" s="13">
        <v>2342</v>
      </c>
      <c r="D24" s="7"/>
      <c r="E24" s="7"/>
      <c r="F24" s="7"/>
      <c r="G24" s="18"/>
      <c r="H24" s="18"/>
    </row>
    <row r="25" spans="1:8" s="5" customFormat="1" ht="15" customHeight="1" x14ac:dyDescent="0.2">
      <c r="A25" s="14" t="s">
        <v>4</v>
      </c>
      <c r="B25" s="13">
        <v>4</v>
      </c>
      <c r="C25" s="13">
        <v>386</v>
      </c>
      <c r="D25" s="7"/>
      <c r="E25" s="7"/>
      <c r="F25" s="7"/>
      <c r="G25" s="18"/>
      <c r="H25" s="18"/>
    </row>
    <row r="26" spans="1:8" s="5" customFormat="1" ht="15" customHeight="1" x14ac:dyDescent="0.2">
      <c r="A26" s="19" t="s">
        <v>11</v>
      </c>
      <c r="B26" s="15">
        <f>SUM(B27:B31)</f>
        <v>1330</v>
      </c>
      <c r="C26" s="15">
        <f>SUM(C27:C31)</f>
        <v>25967</v>
      </c>
      <c r="D26" s="7"/>
      <c r="E26" s="7"/>
      <c r="F26" s="7"/>
      <c r="G26" s="18"/>
      <c r="H26" s="18"/>
    </row>
    <row r="27" spans="1:8" s="5" customFormat="1" ht="15" customHeight="1" x14ac:dyDescent="0.2">
      <c r="A27" s="14" t="s">
        <v>10</v>
      </c>
      <c r="B27" s="13">
        <v>388</v>
      </c>
      <c r="C27" s="13">
        <v>4902</v>
      </c>
      <c r="D27" s="7"/>
      <c r="E27" s="7"/>
      <c r="F27" s="7"/>
    </row>
    <row r="28" spans="1:8" s="5" customFormat="1" ht="15" customHeight="1" x14ac:dyDescent="0.2">
      <c r="A28" s="14" t="s">
        <v>31</v>
      </c>
      <c r="B28" s="13">
        <v>421</v>
      </c>
      <c r="C28" s="13">
        <v>6541</v>
      </c>
      <c r="D28" s="7"/>
      <c r="E28" s="7"/>
      <c r="F28" s="7"/>
    </row>
    <row r="29" spans="1:8" s="5" customFormat="1" ht="15" customHeight="1" x14ac:dyDescent="0.2">
      <c r="A29" s="14" t="s">
        <v>9</v>
      </c>
      <c r="B29" s="13">
        <v>517</v>
      </c>
      <c r="C29" s="13">
        <v>13986</v>
      </c>
      <c r="D29" s="7"/>
      <c r="E29" s="7"/>
      <c r="F29" s="7"/>
    </row>
    <row r="30" spans="1:8" s="5" customFormat="1" ht="15" customHeight="1" x14ac:dyDescent="0.2">
      <c r="A30" s="14" t="s">
        <v>12</v>
      </c>
      <c r="B30" s="13">
        <v>2</v>
      </c>
      <c r="C30" s="13">
        <v>283</v>
      </c>
      <c r="D30" s="7"/>
      <c r="E30" s="7"/>
      <c r="F30" s="7"/>
    </row>
    <row r="31" spans="1:8" s="5" customFormat="1" ht="15" customHeight="1" x14ac:dyDescent="0.2">
      <c r="A31" s="14" t="s">
        <v>4</v>
      </c>
      <c r="B31" s="13">
        <v>2</v>
      </c>
      <c r="C31" s="13">
        <v>255</v>
      </c>
      <c r="D31" s="7"/>
      <c r="E31" s="7"/>
      <c r="F31" s="7"/>
    </row>
    <row r="32" spans="1:8" s="5" customFormat="1" ht="15" customHeight="1" x14ac:dyDescent="0.2">
      <c r="A32" s="16" t="s">
        <v>8</v>
      </c>
      <c r="B32" s="15">
        <f>SUM(B33:B38)</f>
        <v>16</v>
      </c>
      <c r="C32" s="15">
        <f>SUM(C33:C38)</f>
        <v>964</v>
      </c>
      <c r="D32" s="7"/>
      <c r="E32" s="7"/>
      <c r="F32" s="7"/>
    </row>
    <row r="33" spans="1:6" s="5" customFormat="1" ht="15" customHeight="1" x14ac:dyDescent="0.2">
      <c r="A33" s="14" t="s">
        <v>28</v>
      </c>
      <c r="B33" s="13">
        <v>5</v>
      </c>
      <c r="C33" s="13">
        <v>147</v>
      </c>
      <c r="D33" s="7"/>
      <c r="E33" s="7"/>
      <c r="F33" s="7"/>
    </row>
    <row r="34" spans="1:6" s="5" customFormat="1" ht="15" customHeight="1" x14ac:dyDescent="0.2">
      <c r="A34" s="14" t="s">
        <v>12</v>
      </c>
      <c r="B34" s="13">
        <v>1</v>
      </c>
      <c r="C34" s="13">
        <v>181</v>
      </c>
      <c r="D34" s="7"/>
      <c r="E34" s="7"/>
      <c r="F34" s="7"/>
    </row>
    <row r="35" spans="1:6" s="5" customFormat="1" ht="15" customHeight="1" x14ac:dyDescent="0.2">
      <c r="A35" s="14" t="s">
        <v>30</v>
      </c>
      <c r="B35" s="13">
        <v>1</v>
      </c>
      <c r="C35" s="13">
        <v>25</v>
      </c>
      <c r="D35" s="7"/>
      <c r="E35" s="7"/>
      <c r="F35" s="7"/>
    </row>
    <row r="36" spans="1:6" s="5" customFormat="1" ht="15" customHeight="1" x14ac:dyDescent="0.2">
      <c r="A36" s="14" t="s">
        <v>6</v>
      </c>
      <c r="B36" s="13">
        <v>3</v>
      </c>
      <c r="C36" s="13">
        <v>170</v>
      </c>
      <c r="D36" s="7"/>
      <c r="E36" s="7"/>
      <c r="F36" s="7"/>
    </row>
    <row r="37" spans="1:6" s="5" customFormat="1" ht="15" customHeight="1" x14ac:dyDescent="0.2">
      <c r="A37" s="14" t="s">
        <v>7</v>
      </c>
      <c r="B37" s="13">
        <v>5</v>
      </c>
      <c r="C37" s="13">
        <v>355</v>
      </c>
      <c r="D37" s="7"/>
      <c r="E37" s="7"/>
      <c r="F37" s="7"/>
    </row>
    <row r="38" spans="1:6" s="5" customFormat="1" ht="15" customHeight="1" x14ac:dyDescent="0.2">
      <c r="A38" s="17" t="s">
        <v>5</v>
      </c>
      <c r="B38" s="13">
        <v>1</v>
      </c>
      <c r="C38" s="13">
        <v>86</v>
      </c>
      <c r="D38" s="7"/>
      <c r="E38" s="7"/>
      <c r="F38" s="7"/>
    </row>
    <row r="39" spans="1:6" s="5" customFormat="1" ht="15" customHeight="1" x14ac:dyDescent="0.2">
      <c r="A39" s="16" t="s">
        <v>35</v>
      </c>
      <c r="B39" s="15">
        <f>SUM(B40:B46)</f>
        <v>211</v>
      </c>
      <c r="C39" s="15">
        <f>SUM(C40:C46)</f>
        <v>9813</v>
      </c>
      <c r="D39" s="7"/>
      <c r="E39" s="7"/>
      <c r="F39" s="7"/>
    </row>
    <row r="40" spans="1:6" s="5" customFormat="1" ht="15" customHeight="1" x14ac:dyDescent="0.2">
      <c r="A40" s="14" t="s">
        <v>28</v>
      </c>
      <c r="B40" s="13">
        <v>12</v>
      </c>
      <c r="C40" s="13">
        <v>858</v>
      </c>
      <c r="D40" s="7"/>
      <c r="E40" s="7"/>
      <c r="F40" s="7"/>
    </row>
    <row r="41" spans="1:6" s="5" customFormat="1" ht="15" customHeight="1" x14ac:dyDescent="0.2">
      <c r="A41" s="17" t="s">
        <v>9</v>
      </c>
      <c r="B41" s="13">
        <v>2</v>
      </c>
      <c r="C41" s="13">
        <v>357</v>
      </c>
      <c r="D41" s="7"/>
      <c r="E41" s="7"/>
      <c r="F41" s="7"/>
    </row>
    <row r="42" spans="1:6" s="5" customFormat="1" ht="15" customHeight="1" x14ac:dyDescent="0.2">
      <c r="A42" s="17" t="s">
        <v>20</v>
      </c>
      <c r="B42" s="13">
        <v>1</v>
      </c>
      <c r="C42" s="13">
        <v>400</v>
      </c>
      <c r="D42" s="7"/>
      <c r="E42" s="7"/>
      <c r="F42" s="7"/>
    </row>
    <row r="43" spans="1:6" s="5" customFormat="1" ht="15" customHeight="1" x14ac:dyDescent="0.2">
      <c r="A43" s="17" t="s">
        <v>7</v>
      </c>
      <c r="B43" s="13">
        <v>1</v>
      </c>
      <c r="C43" s="13">
        <v>37</v>
      </c>
      <c r="D43" s="7"/>
      <c r="E43" s="7"/>
      <c r="F43" s="7"/>
    </row>
    <row r="44" spans="1:6" s="5" customFormat="1" ht="15" customHeight="1" x14ac:dyDescent="0.2">
      <c r="A44" s="17" t="s">
        <v>29</v>
      </c>
      <c r="B44" s="13">
        <v>2</v>
      </c>
      <c r="C44" s="13">
        <v>84</v>
      </c>
      <c r="D44" s="7"/>
      <c r="E44" s="7"/>
      <c r="F44" s="7"/>
    </row>
    <row r="45" spans="1:6" s="5" customFormat="1" ht="15" customHeight="1" x14ac:dyDescent="0.2">
      <c r="A45" s="17" t="s">
        <v>5</v>
      </c>
      <c r="B45" s="13">
        <v>105</v>
      </c>
      <c r="C45" s="13">
        <v>4517</v>
      </c>
      <c r="D45" s="7"/>
      <c r="E45" s="7"/>
      <c r="F45" s="7"/>
    </row>
    <row r="46" spans="1:6" s="5" customFormat="1" ht="15" customHeight="1" x14ac:dyDescent="0.2">
      <c r="A46" s="17" t="s">
        <v>32</v>
      </c>
      <c r="B46" s="13">
        <v>88</v>
      </c>
      <c r="C46" s="13">
        <v>3560</v>
      </c>
      <c r="D46" s="7"/>
      <c r="E46" s="7"/>
      <c r="F46" s="7"/>
    </row>
    <row r="47" spans="1:6" s="5" customFormat="1" ht="15" customHeight="1" x14ac:dyDescent="0.2">
      <c r="A47" s="16" t="s">
        <v>36</v>
      </c>
      <c r="B47" s="15">
        <f>SUM(B48:B61)</f>
        <v>328</v>
      </c>
      <c r="C47" s="15">
        <f>SUM(C48:C61)</f>
        <v>30086</v>
      </c>
      <c r="D47" s="7"/>
      <c r="E47" s="7"/>
      <c r="F47" s="7"/>
    </row>
    <row r="48" spans="1:6" s="5" customFormat="1" ht="15" customHeight="1" x14ac:dyDescent="0.2">
      <c r="A48" s="3" t="s">
        <v>29</v>
      </c>
      <c r="B48" s="2">
        <v>6</v>
      </c>
      <c r="C48" s="2">
        <v>327</v>
      </c>
      <c r="D48" s="7"/>
      <c r="E48" s="7"/>
      <c r="F48" s="7"/>
    </row>
    <row r="49" spans="1:6" s="5" customFormat="1" ht="15" customHeight="1" x14ac:dyDescent="0.2">
      <c r="A49" s="3" t="s">
        <v>28</v>
      </c>
      <c r="B49" s="2">
        <v>58</v>
      </c>
      <c r="C49" s="2">
        <v>2980</v>
      </c>
      <c r="D49" s="7"/>
      <c r="E49" s="7"/>
      <c r="F49" s="7"/>
    </row>
    <row r="50" spans="1:6" s="5" customFormat="1" ht="15" customHeight="1" x14ac:dyDescent="0.2">
      <c r="A50" s="3" t="s">
        <v>31</v>
      </c>
      <c r="B50" s="2">
        <v>4</v>
      </c>
      <c r="C50" s="2">
        <v>68</v>
      </c>
      <c r="D50" s="7"/>
      <c r="E50" s="7"/>
      <c r="F50" s="7"/>
    </row>
    <row r="51" spans="1:6" s="5" customFormat="1" ht="15" customHeight="1" x14ac:dyDescent="0.2">
      <c r="A51" s="3" t="s">
        <v>10</v>
      </c>
      <c r="B51" s="2">
        <v>42</v>
      </c>
      <c r="C51" s="2">
        <v>1007</v>
      </c>
      <c r="D51" s="7"/>
      <c r="E51" s="7"/>
      <c r="F51" s="7"/>
    </row>
    <row r="52" spans="1:6" s="5" customFormat="1" ht="15" customHeight="1" x14ac:dyDescent="0.2">
      <c r="A52" s="3" t="s">
        <v>9</v>
      </c>
      <c r="B52" s="2">
        <v>42</v>
      </c>
      <c r="C52" s="2">
        <v>2015</v>
      </c>
      <c r="D52" s="7"/>
      <c r="E52" s="7"/>
      <c r="F52" s="7"/>
    </row>
    <row r="53" spans="1:6" s="5" customFormat="1" ht="15" customHeight="1" x14ac:dyDescent="0.2">
      <c r="A53" s="3" t="s">
        <v>12</v>
      </c>
      <c r="B53" s="2">
        <v>40</v>
      </c>
      <c r="C53" s="2">
        <v>6445</v>
      </c>
      <c r="D53" s="7"/>
      <c r="E53" s="7"/>
      <c r="F53" s="7"/>
    </row>
    <row r="54" spans="1:6" s="5" customFormat="1" ht="15" customHeight="1" x14ac:dyDescent="0.2">
      <c r="A54" s="3" t="s">
        <v>20</v>
      </c>
      <c r="B54" s="2">
        <v>3</v>
      </c>
      <c r="C54" s="2">
        <v>3158</v>
      </c>
      <c r="D54" s="7"/>
      <c r="E54" s="7"/>
      <c r="F54" s="7"/>
    </row>
    <row r="55" spans="1:6" s="5" customFormat="1" ht="15" customHeight="1" x14ac:dyDescent="0.2">
      <c r="A55" s="3" t="s">
        <v>30</v>
      </c>
      <c r="B55" s="2">
        <v>21</v>
      </c>
      <c r="C55" s="2">
        <v>599</v>
      </c>
      <c r="D55" s="7"/>
      <c r="E55" s="7"/>
      <c r="F55" s="7"/>
    </row>
    <row r="56" spans="1:6" s="5" customFormat="1" ht="15" customHeight="1" x14ac:dyDescent="0.2">
      <c r="A56" s="3" t="s">
        <v>16</v>
      </c>
      <c r="B56" s="2">
        <v>8</v>
      </c>
      <c r="C56" s="2">
        <v>2276</v>
      </c>
      <c r="D56" s="7"/>
      <c r="E56" s="7"/>
      <c r="F56" s="7"/>
    </row>
    <row r="57" spans="1:6" s="5" customFormat="1" ht="15" customHeight="1" x14ac:dyDescent="0.2">
      <c r="A57" s="3" t="s">
        <v>6</v>
      </c>
      <c r="B57" s="2">
        <v>19</v>
      </c>
      <c r="C57" s="2">
        <v>629</v>
      </c>
      <c r="D57" s="7"/>
      <c r="E57" s="7"/>
      <c r="F57" s="7"/>
    </row>
    <row r="58" spans="1:6" s="5" customFormat="1" ht="15" customHeight="1" x14ac:dyDescent="0.2">
      <c r="A58" s="3" t="s">
        <v>7</v>
      </c>
      <c r="B58" s="2">
        <v>24</v>
      </c>
      <c r="C58" s="2">
        <v>826</v>
      </c>
      <c r="D58" s="7"/>
      <c r="E58" s="7"/>
      <c r="F58" s="7"/>
    </row>
    <row r="59" spans="1:6" s="5" customFormat="1" ht="15" customHeight="1" x14ac:dyDescent="0.2">
      <c r="A59" s="3" t="s">
        <v>5</v>
      </c>
      <c r="B59" s="2">
        <v>18</v>
      </c>
      <c r="C59" s="2">
        <v>742</v>
      </c>
      <c r="D59" s="7"/>
      <c r="E59" s="7"/>
      <c r="F59" s="7"/>
    </row>
    <row r="60" spans="1:6" s="5" customFormat="1" ht="15" customHeight="1" x14ac:dyDescent="0.2">
      <c r="A60" s="1" t="s">
        <v>4</v>
      </c>
      <c r="B60" s="2">
        <v>42</v>
      </c>
      <c r="C60" s="2">
        <v>8996</v>
      </c>
      <c r="D60" s="7"/>
      <c r="E60" s="7"/>
      <c r="F60" s="7"/>
    </row>
    <row r="61" spans="1:6" s="5" customFormat="1" ht="15" customHeight="1" x14ac:dyDescent="0.2">
      <c r="A61" s="3" t="s">
        <v>3</v>
      </c>
      <c r="B61" s="2">
        <v>1</v>
      </c>
      <c r="C61" s="2">
        <v>18</v>
      </c>
      <c r="D61" s="7"/>
      <c r="E61" s="7"/>
      <c r="F61" s="7"/>
    </row>
    <row r="62" spans="1:6" s="5" customFormat="1" ht="9" customHeight="1" x14ac:dyDescent="0.2">
      <c r="A62" s="7"/>
      <c r="B62" s="12"/>
      <c r="C62" s="12"/>
    </row>
    <row r="63" spans="1:6" s="5" customFormat="1" ht="15" customHeight="1" x14ac:dyDescent="0.2">
      <c r="A63" s="11" t="s">
        <v>1</v>
      </c>
      <c r="B63" s="10">
        <f>SUM(B8,B11,B22,B26,B32,B39,B47)</f>
        <v>2718</v>
      </c>
      <c r="C63" s="10">
        <f>SUM(C8,C11,C22,C26,C32,C39,C47)</f>
        <v>329587</v>
      </c>
    </row>
    <row r="64" spans="1:6" s="5" customFormat="1" x14ac:dyDescent="0.2">
      <c r="A64" s="8"/>
      <c r="B64" s="8"/>
      <c r="C64" s="8"/>
      <c r="E64" s="9"/>
      <c r="F64" s="9"/>
    </row>
    <row r="65" spans="1:14" s="26" customFormat="1" ht="39" customHeight="1" x14ac:dyDescent="0.2">
      <c r="A65" s="29" t="s">
        <v>37</v>
      </c>
      <c r="B65" s="29"/>
      <c r="C65" s="29"/>
      <c r="D65" s="27"/>
      <c r="E65" s="27"/>
      <c r="F65" s="27"/>
      <c r="G65" s="25"/>
      <c r="H65" s="25"/>
      <c r="I65" s="25"/>
      <c r="J65" s="25"/>
      <c r="K65" s="25"/>
      <c r="L65" s="25"/>
      <c r="M65" s="25"/>
      <c r="N65" s="25"/>
    </row>
    <row r="66" spans="1:14" s="5" customFormat="1" x14ac:dyDescent="0.2">
      <c r="A66" s="7"/>
      <c r="B66" s="7"/>
      <c r="C66" s="7"/>
      <c r="G66" s="8"/>
      <c r="H66" s="8"/>
    </row>
    <row r="67" spans="1:14" s="5" customFormat="1" x14ac:dyDescent="0.2">
      <c r="A67" s="8" t="s">
        <v>0</v>
      </c>
      <c r="B67" s="7"/>
      <c r="C67" s="7"/>
    </row>
    <row r="68" spans="1:14" s="5" customFormat="1" x14ac:dyDescent="0.2">
      <c r="A68" s="7"/>
      <c r="B68" s="7"/>
      <c r="C68" s="7"/>
    </row>
    <row r="69" spans="1:14" s="5" customFormat="1" ht="12.75" customHeight="1" x14ac:dyDescent="0.2">
      <c r="A69" s="6"/>
      <c r="B69" s="6"/>
      <c r="C69" s="6"/>
    </row>
    <row r="70" spans="1:14" s="5" customFormat="1" x14ac:dyDescent="0.2"/>
    <row r="71" spans="1:14" s="5" customFormat="1" x14ac:dyDescent="0.2"/>
    <row r="72" spans="1:14" s="5" customFormat="1" x14ac:dyDescent="0.2"/>
    <row r="73" spans="1:14" s="5" customFormat="1" x14ac:dyDescent="0.2"/>
    <row r="74" spans="1:14" s="5" customFormat="1" x14ac:dyDescent="0.2"/>
    <row r="75" spans="1:14" s="5" customFormat="1" x14ac:dyDescent="0.2"/>
    <row r="76" spans="1:14" s="5" customFormat="1" x14ac:dyDescent="0.2"/>
    <row r="77" spans="1:14" s="5" customFormat="1" x14ac:dyDescent="0.2"/>
    <row r="78" spans="1:14" s="5" customFormat="1" x14ac:dyDescent="0.2"/>
    <row r="79" spans="1:14" s="5" customFormat="1" x14ac:dyDescent="0.2"/>
    <row r="80" spans="1:14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  <row r="603" s="5" customFormat="1" x14ac:dyDescent="0.2"/>
    <row r="604" s="5" customFormat="1" x14ac:dyDescent="0.2"/>
    <row r="605" s="5" customFormat="1" x14ac:dyDescent="0.2"/>
    <row r="606" s="5" customFormat="1" x14ac:dyDescent="0.2"/>
    <row r="607" s="5" customFormat="1" x14ac:dyDescent="0.2"/>
    <row r="608" s="5" customFormat="1" x14ac:dyDescent="0.2"/>
    <row r="609" s="5" customFormat="1" x14ac:dyDescent="0.2"/>
    <row r="610" s="5" customFormat="1" x14ac:dyDescent="0.2"/>
    <row r="611" s="5" customFormat="1" x14ac:dyDescent="0.2"/>
    <row r="612" s="5" customFormat="1" x14ac:dyDescent="0.2"/>
    <row r="613" s="5" customFormat="1" x14ac:dyDescent="0.2"/>
    <row r="614" s="5" customFormat="1" x14ac:dyDescent="0.2"/>
    <row r="615" s="5" customFormat="1" x14ac:dyDescent="0.2"/>
    <row r="616" s="5" customFormat="1" x14ac:dyDescent="0.2"/>
    <row r="617" s="5" customFormat="1" x14ac:dyDescent="0.2"/>
    <row r="618" s="5" customFormat="1" x14ac:dyDescent="0.2"/>
    <row r="619" s="5" customFormat="1" x14ac:dyDescent="0.2"/>
    <row r="620" s="5" customFormat="1" x14ac:dyDescent="0.2"/>
    <row r="621" s="5" customFormat="1" x14ac:dyDescent="0.2"/>
    <row r="622" s="5" customFormat="1" x14ac:dyDescent="0.2"/>
    <row r="623" s="5" customFormat="1" x14ac:dyDescent="0.2"/>
    <row r="624" s="5" customFormat="1" x14ac:dyDescent="0.2"/>
    <row r="625" s="5" customFormat="1" x14ac:dyDescent="0.2"/>
    <row r="626" s="5" customFormat="1" x14ac:dyDescent="0.2"/>
    <row r="627" s="5" customFormat="1" x14ac:dyDescent="0.2"/>
    <row r="628" s="5" customFormat="1" x14ac:dyDescent="0.2"/>
    <row r="629" s="5" customFormat="1" x14ac:dyDescent="0.2"/>
    <row r="630" s="5" customFormat="1" x14ac:dyDescent="0.2"/>
    <row r="631" s="5" customFormat="1" x14ac:dyDescent="0.2"/>
    <row r="632" s="5" customFormat="1" x14ac:dyDescent="0.2"/>
    <row r="633" s="5" customFormat="1" x14ac:dyDescent="0.2"/>
    <row r="634" s="5" customFormat="1" x14ac:dyDescent="0.2"/>
    <row r="635" s="5" customFormat="1" x14ac:dyDescent="0.2"/>
    <row r="636" s="5" customFormat="1" x14ac:dyDescent="0.2"/>
    <row r="637" s="5" customFormat="1" x14ac:dyDescent="0.2"/>
    <row r="638" s="5" customFormat="1" x14ac:dyDescent="0.2"/>
    <row r="639" s="5" customFormat="1" x14ac:dyDescent="0.2"/>
    <row r="640" s="5" customFormat="1" x14ac:dyDescent="0.2"/>
    <row r="641" s="5" customFormat="1" x14ac:dyDescent="0.2"/>
    <row r="642" s="5" customFormat="1" x14ac:dyDescent="0.2"/>
    <row r="643" s="5" customFormat="1" x14ac:dyDescent="0.2"/>
    <row r="644" s="5" customFormat="1" x14ac:dyDescent="0.2"/>
    <row r="645" s="5" customFormat="1" x14ac:dyDescent="0.2"/>
    <row r="646" s="5" customFormat="1" x14ac:dyDescent="0.2"/>
    <row r="647" s="5" customFormat="1" x14ac:dyDescent="0.2"/>
    <row r="648" s="5" customFormat="1" x14ac:dyDescent="0.2"/>
    <row r="649" s="5" customFormat="1" x14ac:dyDescent="0.2"/>
    <row r="650" s="5" customFormat="1" x14ac:dyDescent="0.2"/>
    <row r="651" s="5" customFormat="1" x14ac:dyDescent="0.2"/>
    <row r="652" s="5" customFormat="1" x14ac:dyDescent="0.2"/>
    <row r="653" s="5" customFormat="1" x14ac:dyDescent="0.2"/>
    <row r="654" s="5" customFormat="1" x14ac:dyDescent="0.2"/>
    <row r="655" s="5" customFormat="1" x14ac:dyDescent="0.2"/>
    <row r="656" s="5" customFormat="1" x14ac:dyDescent="0.2"/>
    <row r="657" s="5" customFormat="1" x14ac:dyDescent="0.2"/>
    <row r="658" s="5" customFormat="1" x14ac:dyDescent="0.2"/>
    <row r="659" s="5" customFormat="1" x14ac:dyDescent="0.2"/>
    <row r="660" s="5" customFormat="1" x14ac:dyDescent="0.2"/>
    <row r="661" s="5" customFormat="1" x14ac:dyDescent="0.2"/>
    <row r="662" s="5" customFormat="1" x14ac:dyDescent="0.2"/>
    <row r="663" s="5" customFormat="1" x14ac:dyDescent="0.2"/>
    <row r="664" s="5" customFormat="1" x14ac:dyDescent="0.2"/>
    <row r="665" s="5" customFormat="1" x14ac:dyDescent="0.2"/>
    <row r="666" s="5" customFormat="1" x14ac:dyDescent="0.2"/>
    <row r="667" s="5" customFormat="1" x14ac:dyDescent="0.2"/>
    <row r="668" s="5" customFormat="1" x14ac:dyDescent="0.2"/>
    <row r="669" s="5" customFormat="1" x14ac:dyDescent="0.2"/>
    <row r="670" s="5" customFormat="1" x14ac:dyDescent="0.2"/>
    <row r="671" s="5" customFormat="1" x14ac:dyDescent="0.2"/>
    <row r="672" s="5" customFormat="1" x14ac:dyDescent="0.2"/>
    <row r="673" s="5" customFormat="1" x14ac:dyDescent="0.2"/>
    <row r="674" s="5" customFormat="1" x14ac:dyDescent="0.2"/>
    <row r="675" s="5" customFormat="1" x14ac:dyDescent="0.2"/>
    <row r="676" s="5" customFormat="1" x14ac:dyDescent="0.2"/>
    <row r="677" s="5" customFormat="1" x14ac:dyDescent="0.2"/>
    <row r="678" s="5" customFormat="1" x14ac:dyDescent="0.2"/>
    <row r="679" s="5" customFormat="1" x14ac:dyDescent="0.2"/>
    <row r="680" s="5" customFormat="1" x14ac:dyDescent="0.2"/>
    <row r="681" s="5" customFormat="1" x14ac:dyDescent="0.2"/>
    <row r="682" s="5" customFormat="1" x14ac:dyDescent="0.2"/>
    <row r="683" s="5" customFormat="1" x14ac:dyDescent="0.2"/>
    <row r="684" s="5" customFormat="1" x14ac:dyDescent="0.2"/>
    <row r="685" s="5" customFormat="1" x14ac:dyDescent="0.2"/>
    <row r="686" s="5" customFormat="1" x14ac:dyDescent="0.2"/>
    <row r="687" s="5" customFormat="1" x14ac:dyDescent="0.2"/>
    <row r="688" s="5" customFormat="1" x14ac:dyDescent="0.2"/>
    <row r="689" s="5" customFormat="1" x14ac:dyDescent="0.2"/>
    <row r="690" s="5" customFormat="1" x14ac:dyDescent="0.2"/>
    <row r="691" s="5" customFormat="1" x14ac:dyDescent="0.2"/>
    <row r="692" s="5" customFormat="1" x14ac:dyDescent="0.2"/>
    <row r="693" s="5" customFormat="1" x14ac:dyDescent="0.2"/>
    <row r="694" s="5" customFormat="1" x14ac:dyDescent="0.2"/>
    <row r="695" s="5" customFormat="1" x14ac:dyDescent="0.2"/>
    <row r="696" s="5" customFormat="1" x14ac:dyDescent="0.2"/>
    <row r="697" s="5" customFormat="1" x14ac:dyDescent="0.2"/>
    <row r="698" s="5" customFormat="1" x14ac:dyDescent="0.2"/>
    <row r="699" s="5" customFormat="1" x14ac:dyDescent="0.2"/>
    <row r="700" s="5" customFormat="1" x14ac:dyDescent="0.2"/>
    <row r="701" s="5" customFormat="1" x14ac:dyDescent="0.2"/>
    <row r="702" s="5" customFormat="1" x14ac:dyDescent="0.2"/>
    <row r="703" s="5" customFormat="1" x14ac:dyDescent="0.2"/>
    <row r="704" s="5" customFormat="1" x14ac:dyDescent="0.2"/>
    <row r="705" s="5" customFormat="1" x14ac:dyDescent="0.2"/>
    <row r="706" s="5" customFormat="1" x14ac:dyDescent="0.2"/>
    <row r="707" s="5" customFormat="1" x14ac:dyDescent="0.2"/>
    <row r="708" s="5" customFormat="1" x14ac:dyDescent="0.2"/>
    <row r="709" s="5" customFormat="1" x14ac:dyDescent="0.2"/>
    <row r="710" s="5" customFormat="1" x14ac:dyDescent="0.2"/>
    <row r="711" s="5" customFormat="1" x14ac:dyDescent="0.2"/>
    <row r="712" s="5" customFormat="1" x14ac:dyDescent="0.2"/>
    <row r="713" s="5" customFormat="1" x14ac:dyDescent="0.2"/>
    <row r="714" s="5" customFormat="1" x14ac:dyDescent="0.2"/>
    <row r="715" s="5" customFormat="1" x14ac:dyDescent="0.2"/>
    <row r="716" s="5" customFormat="1" x14ac:dyDescent="0.2"/>
    <row r="717" s="5" customFormat="1" x14ac:dyDescent="0.2"/>
    <row r="718" s="5" customFormat="1" x14ac:dyDescent="0.2"/>
    <row r="719" s="5" customFormat="1" x14ac:dyDescent="0.2"/>
    <row r="720" s="5" customFormat="1" x14ac:dyDescent="0.2"/>
    <row r="721" s="5" customFormat="1" x14ac:dyDescent="0.2"/>
    <row r="722" s="5" customFormat="1" x14ac:dyDescent="0.2"/>
    <row r="723" s="5" customFormat="1" x14ac:dyDescent="0.2"/>
    <row r="724" s="5" customFormat="1" x14ac:dyDescent="0.2"/>
    <row r="725" s="5" customFormat="1" x14ac:dyDescent="0.2"/>
    <row r="726" s="5" customFormat="1" x14ac:dyDescent="0.2"/>
    <row r="727" s="5" customFormat="1" x14ac:dyDescent="0.2"/>
    <row r="728" s="5" customFormat="1" x14ac:dyDescent="0.2"/>
    <row r="729" s="5" customFormat="1" x14ac:dyDescent="0.2"/>
    <row r="730" s="5" customFormat="1" x14ac:dyDescent="0.2"/>
    <row r="731" s="5" customFormat="1" x14ac:dyDescent="0.2"/>
    <row r="732" s="5" customFormat="1" x14ac:dyDescent="0.2"/>
    <row r="733" s="5" customFormat="1" x14ac:dyDescent="0.2"/>
    <row r="734" s="5" customFormat="1" x14ac:dyDescent="0.2"/>
    <row r="735" s="5" customFormat="1" x14ac:dyDescent="0.2"/>
    <row r="736" s="5" customFormat="1" x14ac:dyDescent="0.2"/>
    <row r="737" s="5" customFormat="1" x14ac:dyDescent="0.2"/>
    <row r="738" s="5" customFormat="1" x14ac:dyDescent="0.2"/>
    <row r="739" s="5" customFormat="1" x14ac:dyDescent="0.2"/>
    <row r="740" s="5" customFormat="1" x14ac:dyDescent="0.2"/>
    <row r="741" s="5" customFormat="1" x14ac:dyDescent="0.2"/>
    <row r="742" s="5" customFormat="1" x14ac:dyDescent="0.2"/>
    <row r="743" s="5" customFormat="1" x14ac:dyDescent="0.2"/>
    <row r="744" s="5" customFormat="1" x14ac:dyDescent="0.2"/>
    <row r="745" s="5" customFormat="1" x14ac:dyDescent="0.2"/>
    <row r="746" s="5" customFormat="1" x14ac:dyDescent="0.2"/>
    <row r="747" s="5" customFormat="1" x14ac:dyDescent="0.2"/>
    <row r="748" s="5" customFormat="1" x14ac:dyDescent="0.2"/>
    <row r="749" s="5" customFormat="1" x14ac:dyDescent="0.2"/>
    <row r="750" s="5" customFormat="1" x14ac:dyDescent="0.2"/>
    <row r="751" s="5" customFormat="1" x14ac:dyDescent="0.2"/>
    <row r="752" s="5" customFormat="1" x14ac:dyDescent="0.2"/>
    <row r="753" spans="1:1" s="5" customFormat="1" x14ac:dyDescent="0.2"/>
    <row r="754" spans="1:1" s="5" customFormat="1" x14ac:dyDescent="0.2"/>
    <row r="755" spans="1:1" s="5" customFormat="1" x14ac:dyDescent="0.2"/>
    <row r="756" spans="1:1" s="5" customFormat="1" x14ac:dyDescent="0.2"/>
    <row r="757" spans="1:1" s="5" customFormat="1" x14ac:dyDescent="0.2"/>
    <row r="758" spans="1:1" s="5" customFormat="1" x14ac:dyDescent="0.2"/>
    <row r="759" spans="1:1" s="5" customFormat="1" x14ac:dyDescent="0.2"/>
    <row r="760" spans="1:1" s="5" customFormat="1" x14ac:dyDescent="0.2"/>
    <row r="761" spans="1:1" s="5" customFormat="1" x14ac:dyDescent="0.2"/>
    <row r="762" spans="1:1" x14ac:dyDescent="0.2">
      <c r="A762" s="5"/>
    </row>
    <row r="763" spans="1:1" x14ac:dyDescent="0.2">
      <c r="A763" s="5"/>
    </row>
    <row r="764" spans="1:1" x14ac:dyDescent="0.2">
      <c r="A764" s="5"/>
    </row>
    <row r="765" spans="1:1" x14ac:dyDescent="0.2">
      <c r="A765" s="5"/>
    </row>
    <row r="766" spans="1:1" x14ac:dyDescent="0.2">
      <c r="A766" s="5"/>
    </row>
    <row r="767" spans="1:1" x14ac:dyDescent="0.2">
      <c r="A767" s="5"/>
    </row>
    <row r="768" spans="1:1" x14ac:dyDescent="0.2">
      <c r="A768" s="5"/>
    </row>
    <row r="769" spans="1:1" x14ac:dyDescent="0.2">
      <c r="A769" s="5"/>
    </row>
    <row r="770" spans="1:1" x14ac:dyDescent="0.2">
      <c r="A770" s="5"/>
    </row>
    <row r="771" spans="1:1" x14ac:dyDescent="0.2">
      <c r="A771" s="5"/>
    </row>
    <row r="772" spans="1:1" x14ac:dyDescent="0.2">
      <c r="A772" s="5"/>
    </row>
    <row r="773" spans="1:1" x14ac:dyDescent="0.2">
      <c r="A773" s="5"/>
    </row>
    <row r="774" spans="1:1" x14ac:dyDescent="0.2">
      <c r="A774" s="5"/>
    </row>
    <row r="775" spans="1:1" x14ac:dyDescent="0.2">
      <c r="A775" s="5"/>
    </row>
    <row r="776" spans="1:1" x14ac:dyDescent="0.2">
      <c r="A776" s="5"/>
    </row>
    <row r="777" spans="1:1" x14ac:dyDescent="0.2">
      <c r="A777" s="5"/>
    </row>
    <row r="778" spans="1:1" x14ac:dyDescent="0.2">
      <c r="A778" s="5"/>
    </row>
    <row r="779" spans="1:1" x14ac:dyDescent="0.2">
      <c r="A779" s="5"/>
    </row>
    <row r="780" spans="1:1" x14ac:dyDescent="0.2">
      <c r="A780" s="5"/>
    </row>
    <row r="781" spans="1:1" x14ac:dyDescent="0.2">
      <c r="A781" s="5"/>
    </row>
    <row r="782" spans="1:1" x14ac:dyDescent="0.2">
      <c r="A782" s="5"/>
    </row>
    <row r="783" spans="1:1" x14ac:dyDescent="0.2">
      <c r="A783" s="5"/>
    </row>
    <row r="784" spans="1:1" x14ac:dyDescent="0.2">
      <c r="A784" s="5"/>
    </row>
    <row r="785" spans="1:1" x14ac:dyDescent="0.2">
      <c r="A785" s="5"/>
    </row>
    <row r="786" spans="1:1" x14ac:dyDescent="0.2">
      <c r="A786" s="5"/>
    </row>
    <row r="787" spans="1:1" x14ac:dyDescent="0.2">
      <c r="A787" s="5"/>
    </row>
    <row r="788" spans="1:1" x14ac:dyDescent="0.2">
      <c r="A788" s="5"/>
    </row>
    <row r="789" spans="1:1" x14ac:dyDescent="0.2">
      <c r="A789" s="5"/>
    </row>
    <row r="790" spans="1:1" x14ac:dyDescent="0.2">
      <c r="A790" s="5"/>
    </row>
    <row r="791" spans="1:1" x14ac:dyDescent="0.2">
      <c r="A791" s="5"/>
    </row>
    <row r="792" spans="1:1" x14ac:dyDescent="0.2">
      <c r="A792" s="5"/>
    </row>
    <row r="793" spans="1:1" x14ac:dyDescent="0.2">
      <c r="A793" s="5"/>
    </row>
    <row r="794" spans="1:1" x14ac:dyDescent="0.2">
      <c r="A794" s="5"/>
    </row>
    <row r="795" spans="1:1" x14ac:dyDescent="0.2">
      <c r="A795" s="5"/>
    </row>
    <row r="796" spans="1:1" x14ac:dyDescent="0.2">
      <c r="A796" s="5"/>
    </row>
    <row r="797" spans="1:1" x14ac:dyDescent="0.2">
      <c r="A797" s="5"/>
    </row>
    <row r="798" spans="1:1" x14ac:dyDescent="0.2">
      <c r="A798" s="5"/>
    </row>
    <row r="799" spans="1:1" x14ac:dyDescent="0.2">
      <c r="A799" s="5"/>
    </row>
    <row r="800" spans="1:1" x14ac:dyDescent="0.2">
      <c r="A800" s="5"/>
    </row>
    <row r="801" spans="1:1" x14ac:dyDescent="0.2">
      <c r="A801" s="5"/>
    </row>
    <row r="802" spans="1:1" x14ac:dyDescent="0.2">
      <c r="A802" s="5"/>
    </row>
    <row r="803" spans="1:1" x14ac:dyDescent="0.2">
      <c r="A803" s="5"/>
    </row>
    <row r="804" spans="1:1" x14ac:dyDescent="0.2">
      <c r="A804" s="5"/>
    </row>
    <row r="805" spans="1:1" x14ac:dyDescent="0.2">
      <c r="A805" s="5"/>
    </row>
    <row r="806" spans="1:1" x14ac:dyDescent="0.2">
      <c r="A806" s="5"/>
    </row>
    <row r="807" spans="1:1" x14ac:dyDescent="0.2">
      <c r="A807" s="5"/>
    </row>
    <row r="808" spans="1:1" x14ac:dyDescent="0.2">
      <c r="A808" s="5"/>
    </row>
    <row r="809" spans="1:1" x14ac:dyDescent="0.2">
      <c r="A809" s="5"/>
    </row>
    <row r="810" spans="1:1" x14ac:dyDescent="0.2">
      <c r="A810" s="5"/>
    </row>
    <row r="811" spans="1:1" x14ac:dyDescent="0.2">
      <c r="A811" s="5"/>
    </row>
    <row r="812" spans="1:1" x14ac:dyDescent="0.2">
      <c r="A812" s="5"/>
    </row>
    <row r="813" spans="1:1" x14ac:dyDescent="0.2">
      <c r="A813" s="5"/>
    </row>
  </sheetData>
  <mergeCells count="5">
    <mergeCell ref="A1:C1"/>
    <mergeCell ref="A2:C2"/>
    <mergeCell ref="A3:C3"/>
    <mergeCell ref="A4:C4"/>
    <mergeCell ref="A65:C65"/>
  </mergeCells>
  <printOptions horizontalCentered="1"/>
  <pageMargins left="0.39370078740157483" right="0.39370078740157483" top="0.59055118110236227" bottom="0.59055118110236227" header="0.51181102362204722" footer="0.51181102362204722"/>
  <pageSetup scale="48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2022-09-02T21:58:19Z</dcterms:created>
  <dcterms:modified xsi:type="dcterms:W3CDTF">2023-05-24T17:24:09Z</dcterms:modified>
</cp:coreProperties>
</file>