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96F6FB5-65D8-42E8-843B-CFC402104758}" xr6:coauthVersionLast="47" xr6:coauthVersionMax="47" xr10:uidLastSave="{00000000-0000-0000-0000-000000000000}"/>
  <bookViews>
    <workbookView xWindow="210" yWindow="45" windowWidth="14400" windowHeight="15600" tabRatio="740" xr2:uid="{00000000-000D-0000-FFFF-FFFF00000000}"/>
  </bookViews>
  <sheets>
    <sheet name="crai" sheetId="8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8" l="1"/>
  <c r="V10" i="8"/>
  <c r="W6" i="8"/>
  <c r="B6" i="8" l="1"/>
  <c r="C6" i="8"/>
  <c r="D6" i="8"/>
  <c r="E6" i="8"/>
  <c r="F6" i="8"/>
  <c r="F25" i="8" s="1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V25" i="8" s="1"/>
  <c r="B10" i="8"/>
  <c r="B25" i="8" s="1"/>
  <c r="C10" i="8"/>
  <c r="C25" i="8" s="1"/>
  <c r="D10" i="8"/>
  <c r="E10" i="8"/>
  <c r="F10" i="8"/>
  <c r="G10" i="8"/>
  <c r="H10" i="8"/>
  <c r="I10" i="8"/>
  <c r="J10" i="8"/>
  <c r="J25" i="8" s="1"/>
  <c r="K10" i="8"/>
  <c r="K25" i="8" s="1"/>
  <c r="L10" i="8"/>
  <c r="M10" i="8"/>
  <c r="N10" i="8"/>
  <c r="O10" i="8"/>
  <c r="P10" i="8"/>
  <c r="Q10" i="8"/>
  <c r="R10" i="8"/>
  <c r="S10" i="8"/>
  <c r="T10" i="8"/>
  <c r="U10" i="8"/>
  <c r="N25" i="8"/>
  <c r="R25" i="8"/>
  <c r="S25" i="8"/>
  <c r="O25" i="8" l="1"/>
  <c r="G25" i="8"/>
  <c r="E25" i="8"/>
  <c r="Q25" i="8"/>
  <c r="M25" i="8"/>
  <c r="I25" i="8"/>
  <c r="U25" i="8"/>
  <c r="T25" i="8"/>
  <c r="P25" i="8"/>
  <c r="L25" i="8"/>
  <c r="H25" i="8"/>
  <c r="D25" i="8"/>
  <c r="W25" i="8" l="1"/>
</calcChain>
</file>

<file path=xl/sharedStrings.xml><?xml version="1.0" encoding="utf-8"?>
<sst xmlns="http://schemas.openxmlformats.org/spreadsheetml/2006/main" count="196" uniqueCount="23">
  <si>
    <t>T O T A L</t>
  </si>
  <si>
    <t>-</t>
  </si>
  <si>
    <t>FUENTE: Coordinación de Relacionaes y Asuntos Internacionales, UNAM.</t>
  </si>
  <si>
    <t>UNAM-Reino Unido</t>
  </si>
  <si>
    <t>UNAM-Costa Rica</t>
  </si>
  <si>
    <t>UNAM-España</t>
  </si>
  <si>
    <t>UNAM-Tucson</t>
  </si>
  <si>
    <t>UNAM-Seattle</t>
  </si>
  <si>
    <t>UNAM-Los Angeles</t>
  </si>
  <si>
    <t>UNAM-Chicago</t>
  </si>
  <si>
    <t>UNAM-Canadá</t>
  </si>
  <si>
    <t>UNAM-San Antonio</t>
  </si>
  <si>
    <t>Sedes internacionales</t>
  </si>
  <si>
    <t>CEPE-Taxco</t>
  </si>
  <si>
    <t>CEPE-Polanco</t>
  </si>
  <si>
    <t>CEPE-Ciudad Universitaria</t>
  </si>
  <si>
    <t>Sedes nacionales</t>
  </si>
  <si>
    <t>UNAM. ESTUDIANTES EXTRANJEROS ATENDIDOS EN CURSOS IMPARTIDOS EN SEDES NACIONALES E INTERNACIONALES</t>
  </si>
  <si>
    <t>2001-2022</t>
  </si>
  <si>
    <t xml:space="preserve">UNAM-China </t>
  </si>
  <si>
    <t>UNAM-Alemania</t>
  </si>
  <si>
    <t>UNAM-Sudáfrica</t>
  </si>
  <si>
    <t>UNAM-Francia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</si>
</sst>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1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3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3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indent="1"/>
    </xf>
    <xf numFmtId="3" fontId="5" fillId="0" borderId="0" xfId="1" applyNumberFormat="1" applyFont="1" applyAlignment="1">
      <alignment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5" fillId="0" borderId="0" xfId="5" applyFont="1" applyAlignment="1">
      <alignment horizontal="left" vertical="center" indent="1"/>
    </xf>
    <xf numFmtId="0" fontId="8" fillId="0" borderId="0" xfId="1" applyFont="1" applyAlignment="1">
      <alignment horizontal="center"/>
    </xf>
  </cellXfs>
  <cellStyles count="7">
    <cellStyle name="Buena 2" xfId="3" xr:uid="{00000000-0005-0000-0000-000000000000}"/>
    <cellStyle name="Normal" xfId="0" builtinId="0"/>
    <cellStyle name="Normal 2 2" xfId="2" xr:uid="{00000000-0005-0000-0000-000002000000}"/>
    <cellStyle name="Normal 3" xfId="5" xr:uid="{00000000-0005-0000-0000-000003000000}"/>
    <cellStyle name="Normal 3 3 2" xfId="1" xr:uid="{00000000-0005-0000-0000-000004000000}"/>
    <cellStyle name="Normal 4" xfId="4" xr:uid="{00000000-0005-0000-0000-000005000000}"/>
    <cellStyle name="Porcentaje 2" xfId="6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W27"/>
  <sheetViews>
    <sheetView tabSelected="1" zoomScaleNormal="100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42578125" defaultRowHeight="15" x14ac:dyDescent="0.25"/>
  <cols>
    <col min="1" max="1" width="45" style="1" customWidth="1"/>
    <col min="2" max="19" width="11" style="1" customWidth="1"/>
    <col min="20" max="16384" width="10.42578125" style="1"/>
  </cols>
  <sheetData>
    <row r="1" spans="1:23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.75" x14ac:dyDescent="0.25">
      <c r="A3" s="20"/>
      <c r="B3" s="19"/>
      <c r="C3" s="19"/>
      <c r="D3" s="19"/>
      <c r="E3" s="19"/>
      <c r="F3" s="19"/>
      <c r="G3" s="19"/>
      <c r="H3" s="19"/>
      <c r="I3" s="19"/>
      <c r="M3" s="5"/>
      <c r="N3" s="5"/>
      <c r="O3" s="5"/>
    </row>
    <row r="4" spans="1:23" x14ac:dyDescent="0.25">
      <c r="A4" s="18"/>
      <c r="B4" s="18">
        <v>2001</v>
      </c>
      <c r="C4" s="18">
        <v>2002</v>
      </c>
      <c r="D4" s="18">
        <v>2003</v>
      </c>
      <c r="E4" s="18">
        <v>2004</v>
      </c>
      <c r="F4" s="18">
        <v>2005</v>
      </c>
      <c r="G4" s="18">
        <v>2006</v>
      </c>
      <c r="H4" s="18">
        <v>2007</v>
      </c>
      <c r="I4" s="18">
        <v>2008</v>
      </c>
      <c r="J4" s="18">
        <v>2009</v>
      </c>
      <c r="K4" s="18">
        <v>2010</v>
      </c>
      <c r="L4" s="18">
        <v>2011</v>
      </c>
      <c r="M4" s="18">
        <v>2012</v>
      </c>
      <c r="N4" s="18">
        <v>2013</v>
      </c>
      <c r="O4" s="18">
        <v>2014</v>
      </c>
      <c r="P4" s="18">
        <v>2015</v>
      </c>
      <c r="Q4" s="18">
        <v>2016</v>
      </c>
      <c r="R4" s="18">
        <v>2017</v>
      </c>
      <c r="S4" s="18">
        <v>2018</v>
      </c>
      <c r="T4" s="18">
        <v>2019</v>
      </c>
      <c r="U4" s="18">
        <v>2020</v>
      </c>
      <c r="V4" s="18">
        <v>2021</v>
      </c>
      <c r="W4" s="18">
        <v>2022</v>
      </c>
    </row>
    <row r="5" spans="1:23" ht="9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23" x14ac:dyDescent="0.25">
      <c r="A6" s="16" t="s">
        <v>16</v>
      </c>
      <c r="B6" s="6">
        <f t="shared" ref="B6:W6" si="0">SUM(B7:B9)</f>
        <v>1833</v>
      </c>
      <c r="C6" s="6">
        <f t="shared" si="0"/>
        <v>1962</v>
      </c>
      <c r="D6" s="6">
        <f t="shared" si="0"/>
        <v>1954</v>
      </c>
      <c r="E6" s="6">
        <f t="shared" si="0"/>
        <v>1871</v>
      </c>
      <c r="F6" s="6">
        <f t="shared" si="0"/>
        <v>2466</v>
      </c>
      <c r="G6" s="6">
        <f t="shared" si="0"/>
        <v>2205</v>
      </c>
      <c r="H6" s="6">
        <f t="shared" si="0"/>
        <v>1980</v>
      </c>
      <c r="I6" s="6">
        <f t="shared" si="0"/>
        <v>1989</v>
      </c>
      <c r="J6" s="6">
        <f t="shared" si="0"/>
        <v>2169</v>
      </c>
      <c r="K6" s="6">
        <f t="shared" si="0"/>
        <v>2329</v>
      </c>
      <c r="L6" s="6">
        <f t="shared" si="0"/>
        <v>2473</v>
      </c>
      <c r="M6" s="6">
        <f t="shared" si="0"/>
        <v>2445</v>
      </c>
      <c r="N6" s="6">
        <f t="shared" si="0"/>
        <v>2757</v>
      </c>
      <c r="O6" s="6">
        <f t="shared" si="0"/>
        <v>2609</v>
      </c>
      <c r="P6" s="6">
        <f t="shared" si="0"/>
        <v>2588</v>
      </c>
      <c r="Q6" s="6">
        <f t="shared" si="0"/>
        <v>2482</v>
      </c>
      <c r="R6" s="6">
        <f t="shared" si="0"/>
        <v>2442</v>
      </c>
      <c r="S6" s="6">
        <f t="shared" si="0"/>
        <v>2306</v>
      </c>
      <c r="T6" s="6">
        <f t="shared" si="0"/>
        <v>2461</v>
      </c>
      <c r="U6" s="6">
        <f t="shared" si="0"/>
        <v>1513</v>
      </c>
      <c r="V6" s="6">
        <f t="shared" si="0"/>
        <v>1154</v>
      </c>
      <c r="W6" s="6">
        <f t="shared" si="0"/>
        <v>1872</v>
      </c>
    </row>
    <row r="7" spans="1:23" x14ac:dyDescent="0.25">
      <c r="A7" s="13" t="s">
        <v>15</v>
      </c>
      <c r="B7" s="14">
        <v>1363</v>
      </c>
      <c r="C7" s="14">
        <v>1542</v>
      </c>
      <c r="D7" s="14">
        <v>1526</v>
      </c>
      <c r="E7" s="14">
        <v>1339</v>
      </c>
      <c r="F7" s="14">
        <v>1652</v>
      </c>
      <c r="G7" s="14">
        <v>1521</v>
      </c>
      <c r="H7" s="14">
        <v>1574</v>
      </c>
      <c r="I7" s="14">
        <v>1506</v>
      </c>
      <c r="J7" s="14">
        <v>1609</v>
      </c>
      <c r="K7" s="14">
        <v>1651</v>
      </c>
      <c r="L7" s="14">
        <v>1795</v>
      </c>
      <c r="M7" s="14">
        <v>1855</v>
      </c>
      <c r="N7" s="14">
        <v>1940</v>
      </c>
      <c r="O7" s="14">
        <v>1768</v>
      </c>
      <c r="P7" s="14">
        <v>1691</v>
      </c>
      <c r="Q7" s="14">
        <v>1746</v>
      </c>
      <c r="R7" s="14">
        <v>1582</v>
      </c>
      <c r="S7" s="14">
        <v>1501</v>
      </c>
      <c r="T7" s="14">
        <v>1661</v>
      </c>
      <c r="U7" s="14">
        <v>893</v>
      </c>
      <c r="V7" s="14">
        <v>454</v>
      </c>
      <c r="W7" s="14">
        <v>999</v>
      </c>
    </row>
    <row r="8" spans="1:23" x14ac:dyDescent="0.25">
      <c r="A8" s="13" t="s">
        <v>14</v>
      </c>
      <c r="B8" s="14">
        <v>168</v>
      </c>
      <c r="C8" s="14">
        <v>149</v>
      </c>
      <c r="D8" s="14">
        <v>206</v>
      </c>
      <c r="E8" s="14">
        <v>257</v>
      </c>
      <c r="F8" s="14">
        <v>233</v>
      </c>
      <c r="G8" s="14">
        <v>266</v>
      </c>
      <c r="H8" s="14">
        <v>243</v>
      </c>
      <c r="I8" s="14">
        <v>303</v>
      </c>
      <c r="J8" s="14">
        <v>446</v>
      </c>
      <c r="K8" s="14">
        <v>372</v>
      </c>
      <c r="L8" s="14">
        <v>490</v>
      </c>
      <c r="M8" s="14">
        <v>476</v>
      </c>
      <c r="N8" s="14">
        <v>529</v>
      </c>
      <c r="O8" s="14">
        <v>558</v>
      </c>
      <c r="P8" s="14">
        <v>613</v>
      </c>
      <c r="Q8" s="14">
        <v>666</v>
      </c>
      <c r="R8" s="14">
        <v>769</v>
      </c>
      <c r="S8" s="14">
        <v>734</v>
      </c>
      <c r="T8" s="14">
        <v>726</v>
      </c>
      <c r="U8" s="14">
        <v>550</v>
      </c>
      <c r="V8" s="14">
        <v>521</v>
      </c>
      <c r="W8" s="14">
        <v>661</v>
      </c>
    </row>
    <row r="9" spans="1:23" x14ac:dyDescent="0.25">
      <c r="A9" s="13" t="s">
        <v>13</v>
      </c>
      <c r="B9" s="14">
        <v>302</v>
      </c>
      <c r="C9" s="14">
        <v>271</v>
      </c>
      <c r="D9" s="14">
        <v>222</v>
      </c>
      <c r="E9" s="14">
        <v>275</v>
      </c>
      <c r="F9" s="14">
        <v>581</v>
      </c>
      <c r="G9" s="14">
        <v>418</v>
      </c>
      <c r="H9" s="14">
        <v>163</v>
      </c>
      <c r="I9" s="14">
        <v>180</v>
      </c>
      <c r="J9" s="14">
        <v>114</v>
      </c>
      <c r="K9" s="14">
        <v>306</v>
      </c>
      <c r="L9" s="14">
        <v>188</v>
      </c>
      <c r="M9" s="14">
        <v>114</v>
      </c>
      <c r="N9" s="14">
        <v>288</v>
      </c>
      <c r="O9" s="14">
        <v>283</v>
      </c>
      <c r="P9" s="14">
        <v>284</v>
      </c>
      <c r="Q9" s="14">
        <v>70</v>
      </c>
      <c r="R9" s="14">
        <v>91</v>
      </c>
      <c r="S9" s="14">
        <v>71</v>
      </c>
      <c r="T9" s="14">
        <v>74</v>
      </c>
      <c r="U9" s="14">
        <v>70</v>
      </c>
      <c r="V9" s="14">
        <v>179</v>
      </c>
      <c r="W9" s="14">
        <v>212</v>
      </c>
    </row>
    <row r="10" spans="1:23" x14ac:dyDescent="0.25">
      <c r="A10" s="15" t="s">
        <v>12</v>
      </c>
      <c r="B10" s="6">
        <f t="shared" ref="B10:N10" si="1">SUM(B11:B15)</f>
        <v>916</v>
      </c>
      <c r="C10" s="6">
        <f t="shared" si="1"/>
        <v>1173</v>
      </c>
      <c r="D10" s="6">
        <f t="shared" si="1"/>
        <v>1128</v>
      </c>
      <c r="E10" s="6">
        <f t="shared" si="1"/>
        <v>1138</v>
      </c>
      <c r="F10" s="6">
        <f t="shared" si="1"/>
        <v>1307</v>
      </c>
      <c r="G10" s="6">
        <f t="shared" si="1"/>
        <v>1155</v>
      </c>
      <c r="H10" s="6">
        <f t="shared" si="1"/>
        <v>1095</v>
      </c>
      <c r="I10" s="6">
        <f t="shared" si="1"/>
        <v>1029</v>
      </c>
      <c r="J10" s="6">
        <f t="shared" si="1"/>
        <v>1157</v>
      </c>
      <c r="K10" s="6">
        <f t="shared" si="1"/>
        <v>1439</v>
      </c>
      <c r="L10" s="6">
        <f t="shared" si="1"/>
        <v>1694</v>
      </c>
      <c r="M10" s="6">
        <f t="shared" si="1"/>
        <v>1839</v>
      </c>
      <c r="N10" s="6">
        <f t="shared" si="1"/>
        <v>1949</v>
      </c>
      <c r="O10" s="6">
        <f>SUM(O11:O21)</f>
        <v>1716</v>
      </c>
      <c r="P10" s="6">
        <f>SUM(P11:P21)</f>
        <v>3407</v>
      </c>
      <c r="Q10" s="6">
        <f t="shared" ref="Q10:V10" si="2">SUM(Q11:Q22)</f>
        <v>3749</v>
      </c>
      <c r="R10" s="6">
        <f t="shared" si="2"/>
        <v>3489</v>
      </c>
      <c r="S10" s="6">
        <f t="shared" si="2"/>
        <v>3996</v>
      </c>
      <c r="T10" s="6">
        <f t="shared" si="2"/>
        <v>4267</v>
      </c>
      <c r="U10" s="6">
        <f t="shared" si="2"/>
        <v>2925</v>
      </c>
      <c r="V10" s="6">
        <f t="shared" si="2"/>
        <v>777</v>
      </c>
      <c r="W10" s="6">
        <f>SUM(W11:W23)</f>
        <v>1009</v>
      </c>
    </row>
    <row r="11" spans="1:23" x14ac:dyDescent="0.25">
      <c r="A11" s="13" t="s">
        <v>11</v>
      </c>
      <c r="B11" s="14">
        <v>366</v>
      </c>
      <c r="C11" s="14">
        <v>520</v>
      </c>
      <c r="D11" s="14">
        <v>394</v>
      </c>
      <c r="E11" s="14">
        <v>317</v>
      </c>
      <c r="F11" s="14">
        <v>317</v>
      </c>
      <c r="G11" s="14">
        <v>234</v>
      </c>
      <c r="H11" s="14">
        <v>286</v>
      </c>
      <c r="I11" s="14">
        <v>270</v>
      </c>
      <c r="J11" s="14">
        <v>453</v>
      </c>
      <c r="K11" s="14">
        <v>290</v>
      </c>
      <c r="L11" s="14">
        <v>325</v>
      </c>
      <c r="M11" s="14">
        <v>344</v>
      </c>
      <c r="N11" s="14">
        <v>272</v>
      </c>
      <c r="O11" s="14">
        <v>165</v>
      </c>
      <c r="P11" s="14">
        <v>209</v>
      </c>
      <c r="Q11" s="14">
        <v>142</v>
      </c>
      <c r="R11" s="14">
        <v>440</v>
      </c>
      <c r="S11" s="14">
        <v>462</v>
      </c>
      <c r="T11" s="14">
        <v>382</v>
      </c>
      <c r="U11" s="14">
        <v>219</v>
      </c>
      <c r="V11" s="14">
        <v>94</v>
      </c>
      <c r="W11" s="14">
        <v>139</v>
      </c>
    </row>
    <row r="12" spans="1:23" x14ac:dyDescent="0.25">
      <c r="A12" s="13" t="s">
        <v>10</v>
      </c>
      <c r="B12" s="14">
        <v>550</v>
      </c>
      <c r="C12" s="14">
        <v>627</v>
      </c>
      <c r="D12" s="14">
        <v>690</v>
      </c>
      <c r="E12" s="14">
        <v>774</v>
      </c>
      <c r="F12" s="14">
        <v>846</v>
      </c>
      <c r="G12" s="14">
        <v>775</v>
      </c>
      <c r="H12" s="14">
        <v>695</v>
      </c>
      <c r="I12" s="14">
        <v>619</v>
      </c>
      <c r="J12" s="14">
        <v>557</v>
      </c>
      <c r="K12" s="14">
        <v>540</v>
      </c>
      <c r="L12" s="14">
        <v>654</v>
      </c>
      <c r="M12" s="14">
        <v>737</v>
      </c>
      <c r="N12" s="14">
        <v>617</v>
      </c>
      <c r="O12" s="14">
        <v>601</v>
      </c>
      <c r="P12" s="14">
        <v>489</v>
      </c>
      <c r="Q12" s="14">
        <v>741</v>
      </c>
      <c r="R12" s="14">
        <v>732</v>
      </c>
      <c r="S12" s="14">
        <v>791</v>
      </c>
      <c r="T12" s="14">
        <v>805</v>
      </c>
      <c r="U12" s="14">
        <v>503</v>
      </c>
      <c r="V12" s="14">
        <v>264</v>
      </c>
      <c r="W12" s="14">
        <v>235</v>
      </c>
    </row>
    <row r="13" spans="1:23" x14ac:dyDescent="0.25">
      <c r="A13" s="13" t="s">
        <v>9</v>
      </c>
      <c r="B13" s="11" t="s">
        <v>1</v>
      </c>
      <c r="C13" s="14">
        <v>26</v>
      </c>
      <c r="D13" s="14">
        <v>44</v>
      </c>
      <c r="E13" s="14">
        <v>47</v>
      </c>
      <c r="F13" s="14">
        <v>144</v>
      </c>
      <c r="G13" s="14">
        <v>109</v>
      </c>
      <c r="H13" s="14">
        <v>84</v>
      </c>
      <c r="I13" s="14">
        <v>119</v>
      </c>
      <c r="J13" s="14">
        <v>146</v>
      </c>
      <c r="K13" s="14">
        <v>598</v>
      </c>
      <c r="L13" s="14">
        <v>712</v>
      </c>
      <c r="M13" s="14">
        <v>758</v>
      </c>
      <c r="N13" s="14">
        <v>1052</v>
      </c>
      <c r="O13" s="14">
        <v>815</v>
      </c>
      <c r="P13" s="14">
        <v>1740</v>
      </c>
      <c r="Q13" s="14">
        <v>1872</v>
      </c>
      <c r="R13" s="14">
        <v>1427</v>
      </c>
      <c r="S13" s="14">
        <v>1890</v>
      </c>
      <c r="T13" s="14">
        <v>2187</v>
      </c>
      <c r="U13" s="14">
        <v>1699</v>
      </c>
      <c r="V13" s="14">
        <v>225</v>
      </c>
      <c r="W13" s="14">
        <v>171</v>
      </c>
    </row>
    <row r="14" spans="1:23" x14ac:dyDescent="0.25">
      <c r="A14" s="13" t="s">
        <v>19</v>
      </c>
      <c r="B14" s="12" t="s">
        <v>1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4">
        <v>34</v>
      </c>
    </row>
    <row r="15" spans="1:23" x14ac:dyDescent="0.25">
      <c r="A15" s="13" t="s">
        <v>8</v>
      </c>
      <c r="B15" s="12" t="s">
        <v>1</v>
      </c>
      <c r="C15" s="12" t="s">
        <v>1</v>
      </c>
      <c r="D15" s="12" t="s">
        <v>1</v>
      </c>
      <c r="E15" s="12" t="s">
        <v>1</v>
      </c>
      <c r="F15" s="12" t="s">
        <v>1</v>
      </c>
      <c r="G15" s="10">
        <v>37</v>
      </c>
      <c r="H15" s="10">
        <v>30</v>
      </c>
      <c r="I15" s="10">
        <v>21</v>
      </c>
      <c r="J15" s="10">
        <v>1</v>
      </c>
      <c r="K15" s="10">
        <v>11</v>
      </c>
      <c r="L15" s="10">
        <v>3</v>
      </c>
      <c r="M15" s="12" t="s">
        <v>1</v>
      </c>
      <c r="N15" s="10">
        <v>8</v>
      </c>
      <c r="O15" s="10">
        <v>104</v>
      </c>
      <c r="P15" s="10">
        <v>163</v>
      </c>
      <c r="Q15" s="10">
        <v>273</v>
      </c>
      <c r="R15" s="14">
        <v>388</v>
      </c>
      <c r="S15" s="14">
        <v>556</v>
      </c>
      <c r="T15" s="14">
        <v>446</v>
      </c>
      <c r="U15" s="14">
        <v>335</v>
      </c>
      <c r="V15" s="14">
        <v>149</v>
      </c>
      <c r="W15" s="14">
        <v>292</v>
      </c>
    </row>
    <row r="16" spans="1:23" x14ac:dyDescent="0.25">
      <c r="A16" s="13" t="s">
        <v>7</v>
      </c>
      <c r="B16" s="12" t="s">
        <v>1</v>
      </c>
      <c r="C16" s="12" t="s">
        <v>1</v>
      </c>
      <c r="D16" s="12" t="s">
        <v>1</v>
      </c>
      <c r="E16" s="12" t="s">
        <v>1</v>
      </c>
      <c r="F16" s="12" t="s">
        <v>1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0">
        <v>13</v>
      </c>
      <c r="P16" s="10">
        <v>568</v>
      </c>
      <c r="Q16" s="10">
        <v>584</v>
      </c>
      <c r="R16" s="14">
        <v>32</v>
      </c>
      <c r="S16" s="14">
        <v>35</v>
      </c>
      <c r="T16" s="14">
        <v>43</v>
      </c>
      <c r="U16" s="11" t="s">
        <v>1</v>
      </c>
      <c r="V16" s="11" t="s">
        <v>1</v>
      </c>
      <c r="W16" s="11" t="s">
        <v>1</v>
      </c>
    </row>
    <row r="17" spans="1:23" x14ac:dyDescent="0.25">
      <c r="A17" s="13" t="s">
        <v>6</v>
      </c>
      <c r="B17" s="12" t="s">
        <v>1</v>
      </c>
      <c r="C17" s="12" t="s">
        <v>1</v>
      </c>
      <c r="D17" s="12" t="s">
        <v>1</v>
      </c>
      <c r="E17" s="12" t="s">
        <v>1</v>
      </c>
      <c r="F17" s="12" t="s">
        <v>1</v>
      </c>
      <c r="G17" s="12" t="s">
        <v>1</v>
      </c>
      <c r="H17" s="12" t="s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10">
        <v>4</v>
      </c>
      <c r="R17" s="11" t="s">
        <v>1</v>
      </c>
      <c r="S17" s="11" t="s">
        <v>1</v>
      </c>
      <c r="T17" s="14">
        <v>16</v>
      </c>
      <c r="U17" s="14">
        <v>112</v>
      </c>
      <c r="V17" s="11" t="s">
        <v>1</v>
      </c>
      <c r="W17" s="14">
        <v>32</v>
      </c>
    </row>
    <row r="18" spans="1:23" x14ac:dyDescent="0.25">
      <c r="A18" s="21" t="s">
        <v>20</v>
      </c>
      <c r="B18" s="12" t="s">
        <v>1</v>
      </c>
      <c r="C18" s="12" t="s">
        <v>1</v>
      </c>
      <c r="D18" s="12" t="s">
        <v>1</v>
      </c>
      <c r="E18" s="12" t="s">
        <v>1</v>
      </c>
      <c r="F18" s="12" t="s">
        <v>1</v>
      </c>
      <c r="G18" s="12" t="s">
        <v>1</v>
      </c>
      <c r="H18" s="12" t="s">
        <v>1</v>
      </c>
      <c r="I18" s="12" t="s">
        <v>1</v>
      </c>
      <c r="J18" s="12" t="s">
        <v>1</v>
      </c>
      <c r="K18" s="12" t="s">
        <v>1</v>
      </c>
      <c r="L18" s="12" t="s">
        <v>1</v>
      </c>
      <c r="M18" s="12" t="s">
        <v>1</v>
      </c>
      <c r="N18" s="12" t="s">
        <v>1</v>
      </c>
      <c r="O18" s="12" t="s">
        <v>1</v>
      </c>
      <c r="P18" s="12" t="s">
        <v>1</v>
      </c>
      <c r="Q18" s="10"/>
      <c r="R18" s="11"/>
      <c r="S18" s="11"/>
      <c r="T18" s="14"/>
      <c r="U18" s="11" t="s">
        <v>1</v>
      </c>
      <c r="V18" s="11" t="s">
        <v>1</v>
      </c>
      <c r="W18" s="14">
        <v>10</v>
      </c>
    </row>
    <row r="19" spans="1:23" x14ac:dyDescent="0.25">
      <c r="A19" s="13" t="s">
        <v>5</v>
      </c>
      <c r="B19" s="12" t="s">
        <v>1</v>
      </c>
      <c r="C19" s="12" t="s">
        <v>1</v>
      </c>
      <c r="D19" s="12" t="s">
        <v>1</v>
      </c>
      <c r="E19" s="12" t="s">
        <v>1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0">
        <v>18</v>
      </c>
      <c r="P19" s="10">
        <v>55</v>
      </c>
      <c r="Q19" s="12" t="s">
        <v>1</v>
      </c>
      <c r="R19" s="11" t="s">
        <v>1</v>
      </c>
      <c r="S19" s="11" t="s">
        <v>1</v>
      </c>
      <c r="T19" s="11" t="s">
        <v>1</v>
      </c>
      <c r="U19" s="11">
        <v>57</v>
      </c>
      <c r="V19" s="11" t="s">
        <v>1</v>
      </c>
      <c r="W19" s="11">
        <v>57</v>
      </c>
    </row>
    <row r="20" spans="1:23" x14ac:dyDescent="0.25">
      <c r="A20" s="13" t="s">
        <v>22</v>
      </c>
      <c r="B20" s="12" t="s">
        <v>1</v>
      </c>
      <c r="C20" s="12" t="s">
        <v>1</v>
      </c>
      <c r="D20" s="12" t="s">
        <v>1</v>
      </c>
      <c r="E20" s="12" t="s">
        <v>1</v>
      </c>
      <c r="F20" s="12" t="s">
        <v>1</v>
      </c>
      <c r="G20" s="12" t="s">
        <v>1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12" t="s">
        <v>1</v>
      </c>
      <c r="R20" s="12" t="s">
        <v>1</v>
      </c>
      <c r="S20" s="12" t="s">
        <v>1</v>
      </c>
      <c r="T20" s="12" t="s">
        <v>1</v>
      </c>
      <c r="U20" s="12" t="s">
        <v>1</v>
      </c>
      <c r="V20" s="12" t="s">
        <v>1</v>
      </c>
      <c r="W20" s="11">
        <v>33</v>
      </c>
    </row>
    <row r="21" spans="1:23" x14ac:dyDescent="0.25">
      <c r="A21" s="13" t="s">
        <v>4</v>
      </c>
      <c r="B21" s="12" t="s">
        <v>1</v>
      </c>
      <c r="C21" s="12" t="s">
        <v>1</v>
      </c>
      <c r="D21" s="12" t="s">
        <v>1</v>
      </c>
      <c r="E21" s="12" t="s">
        <v>1</v>
      </c>
      <c r="F21" s="12" t="s">
        <v>1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2" t="s">
        <v>1</v>
      </c>
      <c r="M21" s="12" t="s">
        <v>1</v>
      </c>
      <c r="N21" s="12" t="s">
        <v>1</v>
      </c>
      <c r="O21" s="12" t="s">
        <v>1</v>
      </c>
      <c r="P21" s="10">
        <v>183</v>
      </c>
      <c r="Q21" s="10">
        <v>124</v>
      </c>
      <c r="R21" s="14">
        <v>470</v>
      </c>
      <c r="S21" s="14">
        <v>182</v>
      </c>
      <c r="T21" s="14">
        <v>388</v>
      </c>
      <c r="U21" s="11" t="s">
        <v>1</v>
      </c>
      <c r="V21" s="11">
        <v>6</v>
      </c>
      <c r="W21" s="11" t="s">
        <v>1</v>
      </c>
    </row>
    <row r="22" spans="1:23" x14ac:dyDescent="0.25">
      <c r="A22" s="13" t="s">
        <v>3</v>
      </c>
      <c r="B22" s="12" t="s">
        <v>1</v>
      </c>
      <c r="C22" s="12" t="s">
        <v>1</v>
      </c>
      <c r="D22" s="12" t="s">
        <v>1</v>
      </c>
      <c r="E22" s="12" t="s">
        <v>1</v>
      </c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0" t="s">
        <v>1</v>
      </c>
      <c r="Q22" s="10">
        <v>9</v>
      </c>
      <c r="R22" s="11" t="s">
        <v>1</v>
      </c>
      <c r="S22" s="11">
        <v>80</v>
      </c>
      <c r="T22" s="11" t="s">
        <v>1</v>
      </c>
      <c r="U22" s="11" t="s">
        <v>1</v>
      </c>
      <c r="V22" s="11">
        <v>39</v>
      </c>
      <c r="W22" s="11" t="s">
        <v>1</v>
      </c>
    </row>
    <row r="23" spans="1:23" x14ac:dyDescent="0.25">
      <c r="A23" s="13" t="s">
        <v>21</v>
      </c>
      <c r="B23" s="12" t="s">
        <v>1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4">
        <v>6</v>
      </c>
    </row>
    <row r="24" spans="1:23" ht="9" customHeight="1" x14ac:dyDescent="0.25">
      <c r="A24" s="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23" x14ac:dyDescent="0.25">
      <c r="A25" s="9" t="s">
        <v>0</v>
      </c>
      <c r="B25" s="8">
        <f t="shared" ref="B25:W25" si="3">SUM(B6,B10)</f>
        <v>2749</v>
      </c>
      <c r="C25" s="8">
        <f t="shared" si="3"/>
        <v>3135</v>
      </c>
      <c r="D25" s="8">
        <f t="shared" si="3"/>
        <v>3082</v>
      </c>
      <c r="E25" s="8">
        <f t="shared" si="3"/>
        <v>3009</v>
      </c>
      <c r="F25" s="8">
        <f t="shared" si="3"/>
        <v>3773</v>
      </c>
      <c r="G25" s="8">
        <f t="shared" si="3"/>
        <v>3360</v>
      </c>
      <c r="H25" s="8">
        <f t="shared" si="3"/>
        <v>3075</v>
      </c>
      <c r="I25" s="8">
        <f t="shared" si="3"/>
        <v>3018</v>
      </c>
      <c r="J25" s="8">
        <f t="shared" si="3"/>
        <v>3326</v>
      </c>
      <c r="K25" s="8">
        <f t="shared" si="3"/>
        <v>3768</v>
      </c>
      <c r="L25" s="8">
        <f t="shared" si="3"/>
        <v>4167</v>
      </c>
      <c r="M25" s="8">
        <f t="shared" si="3"/>
        <v>4284</v>
      </c>
      <c r="N25" s="8">
        <f t="shared" si="3"/>
        <v>4706</v>
      </c>
      <c r="O25" s="8">
        <f t="shared" si="3"/>
        <v>4325</v>
      </c>
      <c r="P25" s="8">
        <f t="shared" si="3"/>
        <v>5995</v>
      </c>
      <c r="Q25" s="8">
        <f t="shared" si="3"/>
        <v>6231</v>
      </c>
      <c r="R25" s="8">
        <f t="shared" si="3"/>
        <v>5931</v>
      </c>
      <c r="S25" s="8">
        <f t="shared" si="3"/>
        <v>6302</v>
      </c>
      <c r="T25" s="8">
        <f t="shared" si="3"/>
        <v>6728</v>
      </c>
      <c r="U25" s="8">
        <f t="shared" si="3"/>
        <v>4438</v>
      </c>
      <c r="V25" s="8">
        <f t="shared" si="3"/>
        <v>1931</v>
      </c>
      <c r="W25" s="8">
        <f t="shared" si="3"/>
        <v>2881</v>
      </c>
    </row>
    <row r="26" spans="1:23" ht="12" customHeight="1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</row>
    <row r="27" spans="1:23" s="2" customFormat="1" x14ac:dyDescent="0.25">
      <c r="A27" s="4" t="s">
        <v>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</sheetData>
  <mergeCells count="2">
    <mergeCell ref="A1:W1"/>
    <mergeCell ref="A2:W2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2023-05-24T17:54:05Z</dcterms:modified>
</cp:coreProperties>
</file>