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lic esc x 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'lic esc x op'!$A$7:$D$184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261" i="1" l="1"/>
  <c r="D260" i="1"/>
  <c r="C259" i="1"/>
  <c r="B259" i="1"/>
  <c r="D259" i="1" s="1"/>
  <c r="D258" i="1"/>
  <c r="D257" i="1"/>
  <c r="D256" i="1"/>
  <c r="D255" i="1"/>
  <c r="C254" i="1"/>
  <c r="B254" i="1"/>
  <c r="D254" i="1" s="1"/>
  <c r="D253" i="1"/>
  <c r="D252" i="1"/>
  <c r="D251" i="1"/>
  <c r="D250" i="1"/>
  <c r="C250" i="1"/>
  <c r="B250" i="1"/>
  <c r="D249" i="1"/>
  <c r="D248" i="1"/>
  <c r="C248" i="1"/>
  <c r="B248" i="1"/>
  <c r="D247" i="1"/>
  <c r="D246" i="1"/>
  <c r="D245" i="1"/>
  <c r="C245" i="1"/>
  <c r="B245" i="1"/>
  <c r="D244" i="1"/>
  <c r="D243" i="1"/>
  <c r="D242" i="1"/>
  <c r="D241" i="1"/>
  <c r="D240" i="1"/>
  <c r="C240" i="1"/>
  <c r="B240" i="1"/>
  <c r="D239" i="1"/>
  <c r="D238" i="1"/>
  <c r="D237" i="1"/>
  <c r="D236" i="1"/>
  <c r="C235" i="1"/>
  <c r="B235" i="1"/>
  <c r="D235" i="1" s="1"/>
  <c r="D234" i="1"/>
  <c r="D233" i="1"/>
  <c r="D232" i="1"/>
  <c r="D231" i="1"/>
  <c r="D230" i="1"/>
  <c r="D229" i="1"/>
  <c r="D228" i="1"/>
  <c r="D227" i="1"/>
  <c r="D226" i="1"/>
  <c r="C225" i="1"/>
  <c r="B225" i="1"/>
  <c r="D225" i="1" s="1"/>
  <c r="D224" i="1"/>
  <c r="C223" i="1"/>
  <c r="D223" i="1" s="1"/>
  <c r="D222" i="1"/>
  <c r="D221" i="1"/>
  <c r="D220" i="1"/>
  <c r="D219" i="1"/>
  <c r="D218" i="1"/>
  <c r="C218" i="1"/>
  <c r="B218" i="1"/>
  <c r="D217" i="1"/>
  <c r="D216" i="1"/>
  <c r="D215" i="1"/>
  <c r="D214" i="1"/>
  <c r="D213" i="1"/>
  <c r="D212" i="1"/>
  <c r="D211" i="1"/>
  <c r="D210" i="1"/>
  <c r="D209" i="1"/>
  <c r="D208" i="1"/>
  <c r="C207" i="1"/>
  <c r="B207" i="1"/>
  <c r="D207" i="1" s="1"/>
  <c r="D206" i="1"/>
  <c r="C205" i="1"/>
  <c r="B205" i="1"/>
  <c r="D205" i="1" s="1"/>
  <c r="D204" i="1"/>
  <c r="D203" i="1"/>
  <c r="D202" i="1"/>
  <c r="D201" i="1"/>
  <c r="D200" i="1"/>
  <c r="D199" i="1"/>
  <c r="D198" i="1"/>
  <c r="D197" i="1"/>
  <c r="D196" i="1"/>
  <c r="C196" i="1"/>
  <c r="B196" i="1"/>
  <c r="D195" i="1"/>
  <c r="D194" i="1"/>
  <c r="D193" i="1"/>
  <c r="C192" i="1"/>
  <c r="B192" i="1"/>
  <c r="D192" i="1" s="1"/>
  <c r="D191" i="1"/>
  <c r="D190" i="1"/>
  <c r="D189" i="1"/>
  <c r="D188" i="1"/>
  <c r="D187" i="1"/>
  <c r="D186" i="1"/>
  <c r="D185" i="1"/>
  <c r="D184" i="1"/>
  <c r="D183" i="1"/>
  <c r="D182" i="1"/>
  <c r="D181" i="1"/>
  <c r="C181" i="1"/>
  <c r="B181" i="1"/>
  <c r="D180" i="1"/>
  <c r="D179" i="1"/>
  <c r="D178" i="1"/>
  <c r="D177" i="1"/>
  <c r="D176" i="1"/>
  <c r="D175" i="1"/>
  <c r="D174" i="1"/>
  <c r="D173" i="1"/>
  <c r="D172" i="1"/>
  <c r="D171" i="1"/>
  <c r="D170" i="1"/>
  <c r="C169" i="1"/>
  <c r="B169" i="1"/>
  <c r="D169" i="1" s="1"/>
  <c r="D168" i="1"/>
  <c r="D167" i="1"/>
  <c r="D166" i="1"/>
  <c r="D165" i="1"/>
  <c r="D164" i="1"/>
  <c r="D163" i="1"/>
  <c r="D162" i="1"/>
  <c r="D161" i="1"/>
  <c r="D160" i="1"/>
  <c r="D159" i="1"/>
  <c r="C158" i="1"/>
  <c r="B158" i="1"/>
  <c r="D158" i="1" s="1"/>
  <c r="D157" i="1"/>
  <c r="D156" i="1"/>
  <c r="D155" i="1"/>
  <c r="D154" i="1"/>
  <c r="D153" i="1"/>
  <c r="D152" i="1"/>
  <c r="D151" i="1"/>
  <c r="D150" i="1"/>
  <c r="D149" i="1"/>
  <c r="D148" i="1"/>
  <c r="D147" i="1"/>
  <c r="D146" i="1"/>
  <c r="C146" i="1"/>
  <c r="B146" i="1"/>
  <c r="D145" i="1"/>
  <c r="D144" i="1"/>
  <c r="D143" i="1"/>
  <c r="D142" i="1"/>
  <c r="D141" i="1"/>
  <c r="D140" i="1"/>
  <c r="D139" i="1"/>
  <c r="D138" i="1"/>
  <c r="D137" i="1"/>
  <c r="D136" i="1"/>
  <c r="D135" i="1"/>
  <c r="C134" i="1"/>
  <c r="B134" i="1"/>
  <c r="D134" i="1" s="1"/>
  <c r="D133" i="1"/>
  <c r="D132" i="1"/>
  <c r="D131" i="1"/>
  <c r="D130" i="1"/>
  <c r="D129" i="1"/>
  <c r="D128" i="1"/>
  <c r="D127" i="1"/>
  <c r="D126" i="1"/>
  <c r="C126" i="1"/>
  <c r="B126" i="1"/>
  <c r="D125" i="1"/>
  <c r="D124" i="1"/>
  <c r="D123" i="1"/>
  <c r="D122" i="1"/>
  <c r="D121" i="1"/>
  <c r="D120" i="1"/>
  <c r="C120" i="1"/>
  <c r="B120" i="1"/>
  <c r="D119" i="1"/>
  <c r="D118" i="1"/>
  <c r="D117" i="1"/>
  <c r="D116" i="1"/>
  <c r="D115" i="1"/>
  <c r="D114" i="1"/>
  <c r="C113" i="1"/>
  <c r="B113" i="1"/>
  <c r="D113" i="1" s="1"/>
  <c r="D112" i="1"/>
  <c r="D111" i="1"/>
  <c r="D110" i="1"/>
  <c r="D109" i="1"/>
  <c r="D108" i="1"/>
  <c r="C108" i="1"/>
  <c r="B108" i="1"/>
  <c r="D107" i="1"/>
  <c r="D106" i="1"/>
  <c r="D105" i="1"/>
  <c r="D104" i="1"/>
  <c r="D103" i="1"/>
  <c r="D102" i="1"/>
  <c r="D101" i="1"/>
  <c r="C100" i="1"/>
  <c r="B100" i="1"/>
  <c r="D100" i="1" s="1"/>
  <c r="D99" i="1"/>
  <c r="D98" i="1"/>
  <c r="D97" i="1"/>
  <c r="D96" i="1"/>
  <c r="D95" i="1"/>
  <c r="D94" i="1"/>
  <c r="D93" i="1"/>
  <c r="C93" i="1"/>
  <c r="B93" i="1"/>
  <c r="D92" i="1"/>
  <c r="D91" i="1"/>
  <c r="D90" i="1"/>
  <c r="D89" i="1"/>
  <c r="D88" i="1"/>
  <c r="D87" i="1"/>
  <c r="D86" i="1"/>
  <c r="D85" i="1"/>
  <c r="D84" i="1"/>
  <c r="D83" i="1"/>
  <c r="D82" i="1"/>
  <c r="C82" i="1"/>
  <c r="B82" i="1"/>
  <c r="D81" i="1"/>
  <c r="D80" i="1"/>
  <c r="D79" i="1"/>
  <c r="D78" i="1"/>
  <c r="D77" i="1"/>
  <c r="D76" i="1"/>
  <c r="D75" i="1"/>
  <c r="C74" i="1"/>
  <c r="B74" i="1"/>
  <c r="D74" i="1" s="1"/>
  <c r="D73" i="1"/>
  <c r="D72" i="1"/>
  <c r="D71" i="1"/>
  <c r="D70" i="1"/>
  <c r="D69" i="1"/>
  <c r="D68" i="1"/>
  <c r="D67" i="1"/>
  <c r="D66" i="1"/>
  <c r="D65" i="1"/>
  <c r="C64" i="1"/>
  <c r="B64" i="1"/>
  <c r="D64" i="1" s="1"/>
  <c r="D63" i="1"/>
  <c r="D62" i="1"/>
  <c r="D61" i="1"/>
  <c r="D60" i="1"/>
  <c r="D59" i="1"/>
  <c r="C58" i="1"/>
  <c r="B58" i="1"/>
  <c r="D58" i="1" s="1"/>
  <c r="D57" i="1"/>
  <c r="D56" i="1"/>
  <c r="D55" i="1"/>
  <c r="D54" i="1"/>
  <c r="D53" i="1"/>
  <c r="D52" i="1"/>
  <c r="D51" i="1"/>
  <c r="D50" i="1"/>
  <c r="C50" i="1"/>
  <c r="B50" i="1"/>
  <c r="D49" i="1"/>
  <c r="D48" i="1"/>
  <c r="D47" i="1"/>
  <c r="D46" i="1"/>
  <c r="D45" i="1"/>
  <c r="D44" i="1"/>
  <c r="D43" i="1"/>
  <c r="C42" i="1"/>
  <c r="B42" i="1"/>
  <c r="D42" i="1" s="1"/>
  <c r="D41" i="1"/>
  <c r="D40" i="1"/>
  <c r="D39" i="1"/>
  <c r="D38" i="1"/>
  <c r="D37" i="1"/>
  <c r="D36" i="1"/>
  <c r="D35" i="1"/>
  <c r="D34" i="1"/>
  <c r="C33" i="1"/>
  <c r="B33" i="1"/>
  <c r="D33" i="1" s="1"/>
  <c r="D32" i="1"/>
  <c r="D31" i="1"/>
  <c r="D30" i="1"/>
  <c r="D29" i="1"/>
  <c r="D28" i="1"/>
  <c r="D27" i="1"/>
  <c r="D26" i="1"/>
  <c r="D25" i="1"/>
  <c r="D24" i="1"/>
  <c r="D23" i="1"/>
  <c r="C22" i="1"/>
  <c r="B22" i="1"/>
  <c r="D22" i="1" s="1"/>
  <c r="D21" i="1"/>
  <c r="D20" i="1"/>
  <c r="D19" i="1"/>
  <c r="D18" i="1"/>
  <c r="C18" i="1"/>
  <c r="B18" i="1"/>
  <c r="D17" i="1"/>
  <c r="D16" i="1"/>
  <c r="D15" i="1"/>
  <c r="D14" i="1"/>
  <c r="D13" i="1"/>
  <c r="D12" i="1"/>
  <c r="D11" i="1"/>
  <c r="D10" i="1"/>
  <c r="D9" i="1"/>
  <c r="D8" i="1"/>
  <c r="C7" i="1"/>
  <c r="C263" i="1" s="1"/>
  <c r="B7" i="1"/>
  <c r="B263" i="1" s="1"/>
  <c r="D7" i="1" l="1"/>
  <c r="D263" i="1" s="1"/>
</calcChain>
</file>

<file path=xl/sharedStrings.xml><?xml version="1.0" encoding="utf-8"?>
<sst xmlns="http://schemas.openxmlformats.org/spreadsheetml/2006/main" count="284" uniqueCount="58">
  <si>
    <t>UNAM. TÍTULOS EXPEDIDOS</t>
  </si>
  <si>
    <r>
      <t>LICENCIATURA</t>
    </r>
    <r>
      <rPr>
        <b/>
        <vertAlign val="superscript"/>
        <sz val="10"/>
        <rFont val="Arial"/>
        <family val="2"/>
      </rPr>
      <t>a</t>
    </r>
  </si>
  <si>
    <t>Entidad académica / Opción de titulación</t>
  </si>
  <si>
    <t>Hombres</t>
  </si>
  <si>
    <t>Mujeres</t>
  </si>
  <si>
    <t>Total</t>
  </si>
  <si>
    <t>Facultad de Arquitectura</t>
  </si>
  <si>
    <t>Seminario de tesis o tesina</t>
  </si>
  <si>
    <t>Tesis o tesina y examen profesional</t>
  </si>
  <si>
    <t>Ampliación y profundización de conocimientos</t>
  </si>
  <si>
    <t>Trabajo profesional</t>
  </si>
  <si>
    <t>Estudios de posgrado</t>
  </si>
  <si>
    <t>Otra</t>
  </si>
  <si>
    <t>Créditos y alto nivel académico</t>
  </si>
  <si>
    <t>Actividad de investigación</t>
  </si>
  <si>
    <t>Actividad de apoyo a la docencia</t>
  </si>
  <si>
    <t>Servicio social</t>
  </si>
  <si>
    <t>Facultad de Artes y Diseño</t>
  </si>
  <si>
    <t>Facultad de Ciencias</t>
  </si>
  <si>
    <t>Facultad de Ciencias Políticas y Sociales</t>
  </si>
  <si>
    <t>Facultad de Contaduría y Administración</t>
  </si>
  <si>
    <t>Examen General de conocimientos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</si>
  <si>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</si>
  <si>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</si>
  <si>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</si>
  <si>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</si>
  <si>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</si>
  <si>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</si>
  <si>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</si>
  <si>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</si>
  <si>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</si>
  <si>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</si>
  <si>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</si>
  <si>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</si>
  <si>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</si>
  <si>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</si>
  <si>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</si>
  <si>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Facultad de Estudios Superiores "Zaragoza"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</si>
  <si>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</si>
  <si>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</si>
  <si>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</si>
  <si>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</si>
  <si>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de Lenguas, Lingüística y Traducción</t>
  </si>
  <si>
    <t>Escuela Nacional de Artes Cinematográficas</t>
  </si>
  <si>
    <t>Escuela Nacional de Trabajo Social</t>
  </si>
  <si>
    <t>Instituto de Biotecnología</t>
  </si>
  <si>
    <t>Instituto de Energías Renovables</t>
  </si>
  <si>
    <t>Instituto de Investigaciones en Ecosistemas y Sustentabilidad</t>
  </si>
  <si>
    <t>Instituto de Investigaciones en Matemáticas Aplicadas y en Sistemas</t>
  </si>
  <si>
    <t>Centro de Física Aplicada y Tecnología Avanzada</t>
  </si>
  <si>
    <t>Centro de Nanociencias y Nanotecnología</t>
  </si>
  <si>
    <t>Centro Peninsular en Humanidades y Ciencias Sociales</t>
  </si>
  <si>
    <t>T O T A L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</si>
  <si>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</si>
  <si>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FUENTE: Dirección General de Administración Escolar, UNAM.</t>
  </si>
  <si>
    <t>Licenciatura</t>
  </si>
  <si>
    <t>Otras</t>
  </si>
  <si>
    <t>Examen general de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</si>
</sst>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3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  <xf numFmtId="1" fontId="3" fillId="2" borderId="0" xfId="3" applyNumberFormat="1" applyFont="1" applyFill="1" applyAlignment="1">
      <alignment horizontal="left" vertical="center" indent="1"/>
    </xf>
    <xf numFmtId="3" fontId="3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left" indent="1"/>
    </xf>
    <xf numFmtId="3" fontId="7" fillId="0" borderId="0" xfId="0" applyNumberFormat="1" applyFont="1"/>
    <xf numFmtId="0" fontId="0" fillId="0" borderId="0" xfId="0" applyAlignment="1">
      <alignment horizontal="left" indent="2"/>
    </xf>
    <xf numFmtId="3" fontId="8" fillId="0" borderId="0" xfId="0" applyNumberFormat="1" applyFont="1"/>
    <xf numFmtId="0" fontId="5" fillId="0" borderId="0" xfId="2" applyFont="1" applyAlignment="1">
      <alignment horizontal="left" vertical="center" indent="1"/>
    </xf>
    <xf numFmtId="3" fontId="5" fillId="0" borderId="0" xfId="2" applyNumberFormat="1" applyFont="1" applyAlignment="1">
      <alignment vertical="center"/>
    </xf>
    <xf numFmtId="0" fontId="3" fillId="2" borderId="0" xfId="2" applyFont="1" applyFill="1" applyAlignment="1">
      <alignment horizontal="left" vertical="center"/>
    </xf>
    <xf numFmtId="3" fontId="3" fillId="2" borderId="0" xfId="2" quotePrefix="1" applyNumberFormat="1" applyFont="1" applyFill="1" applyAlignment="1">
      <alignment horizontal="right" vertical="center"/>
    </xf>
    <xf numFmtId="1" fontId="9" fillId="0" borderId="0" xfId="4" applyNumberFormat="1" applyFont="1" applyAlignment="1">
      <alignment horizontal="left" vertical="center" wrapText="1"/>
    </xf>
    <xf numFmtId="0" fontId="4" fillId="0" borderId="0" xfId="2" applyAlignment="1">
      <alignment vertical="center" wrapText="1"/>
    </xf>
    <xf numFmtId="0" fontId="10" fillId="0" borderId="0" xfId="2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</cellXfs>
  <cellStyles count="6">
    <cellStyle name="Normal" xfId="0" builtinId="0"/>
    <cellStyle name="Normal 2" xfId="2"/>
    <cellStyle name="Normal_exaprof01" xfId="4"/>
    <cellStyle name="Normal_exp_lic" xfId="1"/>
    <cellStyle name="Normal_exp_sua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5%20t&#237;tulos%20expedidos%202023%20REV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829"/>
  <sheetViews>
    <sheetView tabSelected="1" zoomScaleNormal="100" zoomScaleSheetLayoutView="90" workbookViewId="0">
      <selection sqref="A1:D1"/>
    </sheetView>
  </sheetViews>
  <sheetFormatPr baseColWidth="10" defaultColWidth="10.7109375" defaultRowHeight="12.75" x14ac:dyDescent="0.25"/>
  <cols>
    <col min="1" max="1" width="62.85546875" style="12" customWidth="1"/>
    <col min="2" max="4" width="11.42578125" style="13" customWidth="1"/>
    <col min="5" max="16384" width="10.7109375" style="2"/>
  </cols>
  <sheetData>
    <row r="1" spans="1:4" ht="15" customHeight="1" x14ac:dyDescent="0.25">
      <c r="A1" s="1" t="s">
        <v>0</v>
      </c>
      <c r="B1" s="1"/>
      <c r="C1" s="1"/>
      <c r="D1" s="1"/>
    </row>
    <row r="2" spans="1:4" ht="15" customHeight="1" x14ac:dyDescent="0.25">
      <c r="A2" s="1" t="s">
        <v>1</v>
      </c>
      <c r="B2" s="1"/>
      <c r="C2" s="1"/>
      <c r="D2" s="1"/>
    </row>
    <row r="3" spans="1:4" ht="15" customHeight="1" x14ac:dyDescent="0.25">
      <c r="A3" s="3">
        <v>2023</v>
      </c>
      <c r="B3" s="3"/>
      <c r="C3" s="3"/>
      <c r="D3" s="3"/>
    </row>
    <row r="4" spans="1:4" x14ac:dyDescent="0.25">
      <c r="A4" s="4"/>
      <c r="B4" s="5"/>
      <c r="C4" s="5"/>
      <c r="D4" s="5"/>
    </row>
    <row r="5" spans="1:4" ht="15" customHeight="1" x14ac:dyDescent="0.25">
      <c r="A5" s="6" t="s">
        <v>2</v>
      </c>
      <c r="B5" s="7" t="s">
        <v>3</v>
      </c>
      <c r="C5" s="7" t="s">
        <v>4</v>
      </c>
      <c r="D5" s="7" t="s">
        <v>5</v>
      </c>
    </row>
    <row r="6" spans="1:4" ht="9" customHeight="1" x14ac:dyDescent="0.25">
      <c r="A6" s="4"/>
      <c r="B6" s="5"/>
      <c r="C6" s="5"/>
      <c r="D6" s="5"/>
    </row>
    <row r="7" spans="1:4" ht="15" customHeight="1" x14ac:dyDescent="0.25">
      <c r="A7" s="8" t="s">
        <v>6</v>
      </c>
      <c r="B7" s="9">
        <f>SUM(B8:B17)</f>
        <v>346</v>
      </c>
      <c r="C7" s="9">
        <f>SUM(C8:C17)</f>
        <v>403</v>
      </c>
      <c r="D7" s="9">
        <f t="shared" ref="D7:D70" si="0">SUM(B7:C7)</f>
        <v>749</v>
      </c>
    </row>
    <row r="8" spans="1:4" ht="15" customHeight="1" x14ac:dyDescent="0.25">
      <c r="A8" s="10" t="s">
        <v>7</v>
      </c>
      <c r="B8" s="11">
        <v>155</v>
      </c>
      <c r="C8" s="11">
        <v>180</v>
      </c>
      <c r="D8" s="11">
        <f t="shared" si="0"/>
        <v>335</v>
      </c>
    </row>
    <row r="9" spans="1:4" ht="15" customHeight="1" x14ac:dyDescent="0.25">
      <c r="A9" s="10" t="s">
        <v>8</v>
      </c>
      <c r="B9" s="11">
        <v>59</v>
      </c>
      <c r="C9" s="11">
        <v>56</v>
      </c>
      <c r="D9" s="11">
        <f t="shared" si="0"/>
        <v>115</v>
      </c>
    </row>
    <row r="10" spans="1:4" ht="15" customHeight="1" x14ac:dyDescent="0.25">
      <c r="A10" s="10" t="s">
        <v>9</v>
      </c>
      <c r="B10" s="11">
        <v>38</v>
      </c>
      <c r="C10" s="11">
        <v>70</v>
      </c>
      <c r="D10" s="11">
        <f t="shared" si="0"/>
        <v>108</v>
      </c>
    </row>
    <row r="11" spans="1:4" ht="15" customHeight="1" x14ac:dyDescent="0.25">
      <c r="A11" s="10" t="s">
        <v>10</v>
      </c>
      <c r="B11" s="11">
        <v>39</v>
      </c>
      <c r="C11" s="11">
        <v>29</v>
      </c>
      <c r="D11" s="11">
        <f t="shared" si="0"/>
        <v>68</v>
      </c>
    </row>
    <row r="12" spans="1:4" ht="15" customHeight="1" x14ac:dyDescent="0.25">
      <c r="A12" s="10" t="s">
        <v>11</v>
      </c>
      <c r="B12" s="11">
        <v>19</v>
      </c>
      <c r="C12" s="11">
        <v>32</v>
      </c>
      <c r="D12" s="11">
        <f t="shared" si="0"/>
        <v>51</v>
      </c>
    </row>
    <row r="13" spans="1:4" ht="15" customHeight="1" x14ac:dyDescent="0.25">
      <c r="A13" s="10" t="s">
        <v>12</v>
      </c>
      <c r="B13" s="11">
        <v>15</v>
      </c>
      <c r="C13" s="11">
        <v>8</v>
      </c>
      <c r="D13" s="11">
        <f t="shared" si="0"/>
        <v>23</v>
      </c>
    </row>
    <row r="14" spans="1:4" ht="15" customHeight="1" x14ac:dyDescent="0.25">
      <c r="A14" s="10" t="s">
        <v>13</v>
      </c>
      <c r="B14" s="11">
        <v>6</v>
      </c>
      <c r="C14" s="11">
        <v>15</v>
      </c>
      <c r="D14" s="11">
        <f t="shared" si="0"/>
        <v>21</v>
      </c>
    </row>
    <row r="15" spans="1:4" ht="15" customHeight="1" x14ac:dyDescent="0.25">
      <c r="A15" s="10" t="s">
        <v>14</v>
      </c>
      <c r="B15" s="11">
        <v>11</v>
      </c>
      <c r="C15" s="11">
        <v>9</v>
      </c>
      <c r="D15" s="11">
        <f t="shared" si="0"/>
        <v>20</v>
      </c>
    </row>
    <row r="16" spans="1:4" ht="15" customHeight="1" x14ac:dyDescent="0.25">
      <c r="A16" s="10" t="s">
        <v>15</v>
      </c>
      <c r="B16" s="11">
        <v>2</v>
      </c>
      <c r="C16" s="11">
        <v>3</v>
      </c>
      <c r="D16" s="11">
        <f t="shared" si="0"/>
        <v>5</v>
      </c>
    </row>
    <row r="17" spans="1:4" ht="15" customHeight="1" x14ac:dyDescent="0.25">
      <c r="A17" s="10" t="s">
        <v>16</v>
      </c>
      <c r="B17" s="11">
        <v>2</v>
      </c>
      <c r="C17" s="11">
        <v>1</v>
      </c>
      <c r="D17" s="11">
        <f t="shared" si="0"/>
        <v>3</v>
      </c>
    </row>
    <row r="18" spans="1:4" ht="15" customHeight="1" x14ac:dyDescent="0.25">
      <c r="A18" s="8" t="s">
        <v>17</v>
      </c>
      <c r="B18" s="9">
        <f>SUM(B19:B21)</f>
        <v>52</v>
      </c>
      <c r="C18" s="9">
        <f>SUM(C19:C21)</f>
        <v>164</v>
      </c>
      <c r="D18" s="9">
        <f t="shared" si="0"/>
        <v>216</v>
      </c>
    </row>
    <row r="19" spans="1:4" ht="15" customHeight="1" x14ac:dyDescent="0.25">
      <c r="A19" s="10" t="s">
        <v>9</v>
      </c>
      <c r="B19" s="11">
        <v>34</v>
      </c>
      <c r="C19" s="11">
        <v>127</v>
      </c>
      <c r="D19" s="11">
        <f t="shared" si="0"/>
        <v>161</v>
      </c>
    </row>
    <row r="20" spans="1:4" ht="15" customHeight="1" x14ac:dyDescent="0.25">
      <c r="A20" s="10" t="s">
        <v>8</v>
      </c>
      <c r="B20" s="11">
        <v>10</v>
      </c>
      <c r="C20" s="11">
        <v>18</v>
      </c>
      <c r="D20" s="11">
        <f t="shared" si="0"/>
        <v>28</v>
      </c>
    </row>
    <row r="21" spans="1:4" ht="15" customHeight="1" x14ac:dyDescent="0.25">
      <c r="A21" s="10" t="s">
        <v>13</v>
      </c>
      <c r="B21" s="11">
        <v>8</v>
      </c>
      <c r="C21" s="11">
        <v>19</v>
      </c>
      <c r="D21" s="11">
        <f t="shared" si="0"/>
        <v>27</v>
      </c>
    </row>
    <row r="22" spans="1:4" ht="15" customHeight="1" x14ac:dyDescent="0.25">
      <c r="A22" s="8" t="s">
        <v>18</v>
      </c>
      <c r="B22" s="9">
        <f>SUM(B23:B32)</f>
        <v>488</v>
      </c>
      <c r="C22" s="9">
        <f>SUM(C23:C32)</f>
        <v>493</v>
      </c>
      <c r="D22" s="9">
        <f t="shared" si="0"/>
        <v>981</v>
      </c>
    </row>
    <row r="23" spans="1:4" ht="15" customHeight="1" x14ac:dyDescent="0.25">
      <c r="A23" s="10" t="s">
        <v>8</v>
      </c>
      <c r="B23" s="11">
        <v>221</v>
      </c>
      <c r="C23" s="11">
        <v>192</v>
      </c>
      <c r="D23" s="11">
        <f t="shared" si="0"/>
        <v>413</v>
      </c>
    </row>
    <row r="24" spans="1:4" ht="15" customHeight="1" x14ac:dyDescent="0.25">
      <c r="A24" s="10" t="s">
        <v>9</v>
      </c>
      <c r="B24" s="11">
        <v>126</v>
      </c>
      <c r="C24" s="11">
        <v>154</v>
      </c>
      <c r="D24" s="11">
        <f t="shared" si="0"/>
        <v>280</v>
      </c>
    </row>
    <row r="25" spans="1:4" ht="15" customHeight="1" x14ac:dyDescent="0.25">
      <c r="A25" s="10" t="s">
        <v>10</v>
      </c>
      <c r="B25" s="11">
        <v>35</v>
      </c>
      <c r="C25" s="11">
        <v>44</v>
      </c>
      <c r="D25" s="11">
        <f t="shared" si="0"/>
        <v>79</v>
      </c>
    </row>
    <row r="26" spans="1:4" ht="15" customHeight="1" x14ac:dyDescent="0.25">
      <c r="A26" s="10" t="s">
        <v>12</v>
      </c>
      <c r="B26" s="11">
        <v>33</v>
      </c>
      <c r="C26" s="11">
        <v>39</v>
      </c>
      <c r="D26" s="11">
        <f t="shared" si="0"/>
        <v>72</v>
      </c>
    </row>
    <row r="27" spans="1:4" ht="15" customHeight="1" x14ac:dyDescent="0.25">
      <c r="A27" s="10" t="s">
        <v>13</v>
      </c>
      <c r="B27" s="11">
        <v>34</v>
      </c>
      <c r="C27" s="11">
        <v>26</v>
      </c>
      <c r="D27" s="11">
        <f t="shared" si="0"/>
        <v>60</v>
      </c>
    </row>
    <row r="28" spans="1:4" ht="15" customHeight="1" x14ac:dyDescent="0.25">
      <c r="A28" s="10" t="s">
        <v>15</v>
      </c>
      <c r="B28" s="11">
        <v>16</v>
      </c>
      <c r="C28" s="11">
        <v>7</v>
      </c>
      <c r="D28" s="11">
        <f t="shared" si="0"/>
        <v>23</v>
      </c>
    </row>
    <row r="29" spans="1:4" ht="15" customHeight="1" x14ac:dyDescent="0.25">
      <c r="A29" s="10" t="s">
        <v>11</v>
      </c>
      <c r="B29" s="11">
        <v>10</v>
      </c>
      <c r="C29" s="11">
        <v>12</v>
      </c>
      <c r="D29" s="11">
        <f t="shared" si="0"/>
        <v>22</v>
      </c>
    </row>
    <row r="30" spans="1:4" ht="15" customHeight="1" x14ac:dyDescent="0.25">
      <c r="A30" s="10" t="s">
        <v>7</v>
      </c>
      <c r="B30" s="11">
        <v>5</v>
      </c>
      <c r="C30" s="11">
        <v>11</v>
      </c>
      <c r="D30" s="11">
        <f t="shared" si="0"/>
        <v>16</v>
      </c>
    </row>
    <row r="31" spans="1:4" ht="15" customHeight="1" x14ac:dyDescent="0.25">
      <c r="A31" s="10" t="s">
        <v>14</v>
      </c>
      <c r="B31" s="11">
        <v>4</v>
      </c>
      <c r="C31" s="11">
        <v>5</v>
      </c>
      <c r="D31" s="11">
        <f t="shared" si="0"/>
        <v>9</v>
      </c>
    </row>
    <row r="32" spans="1:4" ht="15" customHeight="1" x14ac:dyDescent="0.25">
      <c r="A32" s="10" t="s">
        <v>16</v>
      </c>
      <c r="B32" s="11">
        <v>4</v>
      </c>
      <c r="C32" s="11">
        <v>3</v>
      </c>
      <c r="D32" s="11">
        <f t="shared" si="0"/>
        <v>7</v>
      </c>
    </row>
    <row r="33" spans="1:4" ht="15" customHeight="1" x14ac:dyDescent="0.25">
      <c r="A33" s="8" t="s">
        <v>19</v>
      </c>
      <c r="B33" s="9">
        <f>SUM(B34:B41)</f>
        <v>361</v>
      </c>
      <c r="C33" s="9">
        <f>SUM(C34:C41)</f>
        <v>665</v>
      </c>
      <c r="D33" s="9">
        <f t="shared" si="0"/>
        <v>1026</v>
      </c>
    </row>
    <row r="34" spans="1:4" ht="15" customHeight="1" x14ac:dyDescent="0.25">
      <c r="A34" s="10" t="s">
        <v>9</v>
      </c>
      <c r="B34" s="11">
        <v>174</v>
      </c>
      <c r="C34" s="11">
        <v>403</v>
      </c>
      <c r="D34" s="11">
        <f t="shared" si="0"/>
        <v>577</v>
      </c>
    </row>
    <row r="35" spans="1:4" ht="15" customHeight="1" x14ac:dyDescent="0.25">
      <c r="A35" s="10" t="s">
        <v>8</v>
      </c>
      <c r="B35" s="11">
        <v>116</v>
      </c>
      <c r="C35" s="11">
        <v>150</v>
      </c>
      <c r="D35" s="11">
        <f t="shared" si="0"/>
        <v>266</v>
      </c>
    </row>
    <row r="36" spans="1:4" ht="15" customHeight="1" x14ac:dyDescent="0.25">
      <c r="A36" s="10" t="s">
        <v>13</v>
      </c>
      <c r="B36" s="11">
        <v>18</v>
      </c>
      <c r="C36" s="11">
        <v>46</v>
      </c>
      <c r="D36" s="11">
        <f t="shared" si="0"/>
        <v>64</v>
      </c>
    </row>
    <row r="37" spans="1:4" ht="15" customHeight="1" x14ac:dyDescent="0.25">
      <c r="A37" s="10" t="s">
        <v>12</v>
      </c>
      <c r="B37" s="11">
        <v>27</v>
      </c>
      <c r="C37" s="11">
        <v>28</v>
      </c>
      <c r="D37" s="11">
        <f t="shared" si="0"/>
        <v>55</v>
      </c>
    </row>
    <row r="38" spans="1:4" ht="15" customHeight="1" x14ac:dyDescent="0.25">
      <c r="A38" s="10" t="s">
        <v>11</v>
      </c>
      <c r="B38" s="11">
        <v>17</v>
      </c>
      <c r="C38" s="11">
        <v>28</v>
      </c>
      <c r="D38" s="11">
        <f t="shared" si="0"/>
        <v>45</v>
      </c>
    </row>
    <row r="39" spans="1:4" ht="15" customHeight="1" x14ac:dyDescent="0.25">
      <c r="A39" s="10" t="s">
        <v>16</v>
      </c>
      <c r="B39" s="11">
        <v>7</v>
      </c>
      <c r="C39" s="11">
        <v>4</v>
      </c>
      <c r="D39" s="11">
        <f t="shared" si="0"/>
        <v>11</v>
      </c>
    </row>
    <row r="40" spans="1:4" ht="15" customHeight="1" x14ac:dyDescent="0.25">
      <c r="A40" s="10" t="s">
        <v>14</v>
      </c>
      <c r="B40" s="11">
        <v>2</v>
      </c>
      <c r="C40" s="11">
        <v>5</v>
      </c>
      <c r="D40" s="11">
        <f t="shared" si="0"/>
        <v>7</v>
      </c>
    </row>
    <row r="41" spans="1:4" ht="15" customHeight="1" x14ac:dyDescent="0.25">
      <c r="A41" s="10" t="s">
        <v>10</v>
      </c>
      <c r="B41" s="11">
        <v>0</v>
      </c>
      <c r="C41" s="11">
        <v>1</v>
      </c>
      <c r="D41" s="11">
        <f t="shared" si="0"/>
        <v>1</v>
      </c>
    </row>
    <row r="42" spans="1:4" ht="15" customHeight="1" x14ac:dyDescent="0.25">
      <c r="A42" s="8" t="s">
        <v>20</v>
      </c>
      <c r="B42" s="9">
        <f>SUM(B43:B49)</f>
        <v>739</v>
      </c>
      <c r="C42" s="9">
        <f>SUM(C43:C49)</f>
        <v>830</v>
      </c>
      <c r="D42" s="9">
        <f t="shared" si="0"/>
        <v>1569</v>
      </c>
    </row>
    <row r="43" spans="1:4" ht="15" customHeight="1" x14ac:dyDescent="0.25">
      <c r="A43" s="10" t="s">
        <v>12</v>
      </c>
      <c r="B43" s="11">
        <v>427</v>
      </c>
      <c r="C43" s="11">
        <v>397</v>
      </c>
      <c r="D43" s="11">
        <f t="shared" si="0"/>
        <v>824</v>
      </c>
    </row>
    <row r="44" spans="1:4" ht="15" customHeight="1" x14ac:dyDescent="0.25">
      <c r="A44" s="10" t="s">
        <v>21</v>
      </c>
      <c r="B44" s="11">
        <v>174</v>
      </c>
      <c r="C44" s="11">
        <v>219</v>
      </c>
      <c r="D44" s="11">
        <f t="shared" si="0"/>
        <v>393</v>
      </c>
    </row>
    <row r="45" spans="1:4" ht="15" customHeight="1" x14ac:dyDescent="0.25">
      <c r="A45" s="10" t="s">
        <v>13</v>
      </c>
      <c r="B45" s="11">
        <v>60</v>
      </c>
      <c r="C45" s="11">
        <v>129</v>
      </c>
      <c r="D45" s="11">
        <f t="shared" si="0"/>
        <v>189</v>
      </c>
    </row>
    <row r="46" spans="1:4" ht="15" customHeight="1" x14ac:dyDescent="0.25">
      <c r="A46" s="10" t="s">
        <v>7</v>
      </c>
      <c r="B46" s="11">
        <v>71</v>
      </c>
      <c r="C46" s="11">
        <v>76</v>
      </c>
      <c r="D46" s="11">
        <f t="shared" si="0"/>
        <v>147</v>
      </c>
    </row>
    <row r="47" spans="1:4" ht="15" customHeight="1" x14ac:dyDescent="0.25">
      <c r="A47" s="10" t="s">
        <v>8</v>
      </c>
      <c r="B47" s="11">
        <v>2</v>
      </c>
      <c r="C47" s="11">
        <v>5</v>
      </c>
      <c r="D47" s="11">
        <f t="shared" si="0"/>
        <v>7</v>
      </c>
    </row>
    <row r="48" spans="1:4" ht="15" customHeight="1" x14ac:dyDescent="0.25">
      <c r="A48" s="10" t="s">
        <v>16</v>
      </c>
      <c r="B48" s="11">
        <v>3</v>
      </c>
      <c r="C48" s="11">
        <v>4</v>
      </c>
      <c r="D48" s="11">
        <f t="shared" si="0"/>
        <v>7</v>
      </c>
    </row>
    <row r="49" spans="1:4" ht="15" customHeight="1" x14ac:dyDescent="0.25">
      <c r="A49" s="10" t="s">
        <v>11</v>
      </c>
      <c r="B49" s="11">
        <v>2</v>
      </c>
      <c r="C49" s="11">
        <v>0</v>
      </c>
      <c r="D49" s="11">
        <f t="shared" si="0"/>
        <v>2</v>
      </c>
    </row>
    <row r="50" spans="1:4" ht="15" customHeight="1" x14ac:dyDescent="0.25">
      <c r="A50" s="8" t="s">
        <v>22</v>
      </c>
      <c r="B50" s="9">
        <f>SUM(B51:B57)</f>
        <v>585</v>
      </c>
      <c r="C50" s="9">
        <f>SUM(C51:C57)</f>
        <v>907</v>
      </c>
      <c r="D50" s="9">
        <f t="shared" si="0"/>
        <v>1492</v>
      </c>
    </row>
    <row r="51" spans="1:4" ht="15" customHeight="1" x14ac:dyDescent="0.25">
      <c r="A51" s="10" t="s">
        <v>9</v>
      </c>
      <c r="B51" s="11">
        <v>291</v>
      </c>
      <c r="C51" s="11">
        <v>376</v>
      </c>
      <c r="D51" s="11">
        <f t="shared" si="0"/>
        <v>667</v>
      </c>
    </row>
    <row r="52" spans="1:4" ht="15" customHeight="1" x14ac:dyDescent="0.25">
      <c r="A52" s="10" t="s">
        <v>11</v>
      </c>
      <c r="B52" s="11">
        <v>190</v>
      </c>
      <c r="C52" s="11">
        <v>397</v>
      </c>
      <c r="D52" s="11">
        <f t="shared" si="0"/>
        <v>587</v>
      </c>
    </row>
    <row r="53" spans="1:4" ht="15" customHeight="1" x14ac:dyDescent="0.25">
      <c r="A53" s="10" t="s">
        <v>8</v>
      </c>
      <c r="B53" s="11">
        <v>68</v>
      </c>
      <c r="C53" s="11">
        <v>45</v>
      </c>
      <c r="D53" s="11">
        <f t="shared" si="0"/>
        <v>113</v>
      </c>
    </row>
    <row r="54" spans="1:4" ht="15" customHeight="1" x14ac:dyDescent="0.25">
      <c r="A54" s="10" t="s">
        <v>10</v>
      </c>
      <c r="B54" s="11">
        <v>26</v>
      </c>
      <c r="C54" s="11">
        <v>75</v>
      </c>
      <c r="D54" s="11">
        <f t="shared" si="0"/>
        <v>101</v>
      </c>
    </row>
    <row r="55" spans="1:4" ht="15" customHeight="1" x14ac:dyDescent="0.25">
      <c r="A55" s="10" t="s">
        <v>13</v>
      </c>
      <c r="B55" s="11">
        <v>7</v>
      </c>
      <c r="C55" s="11">
        <v>6</v>
      </c>
      <c r="D55" s="11">
        <f t="shared" si="0"/>
        <v>13</v>
      </c>
    </row>
    <row r="56" spans="1:4" ht="15" customHeight="1" x14ac:dyDescent="0.25">
      <c r="A56" s="10" t="s">
        <v>21</v>
      </c>
      <c r="B56" s="11">
        <v>3</v>
      </c>
      <c r="C56" s="11">
        <v>7</v>
      </c>
      <c r="D56" s="11">
        <f t="shared" si="0"/>
        <v>10</v>
      </c>
    </row>
    <row r="57" spans="1:4" ht="15" customHeight="1" x14ac:dyDescent="0.25">
      <c r="A57" s="10" t="s">
        <v>12</v>
      </c>
      <c r="B57" s="11">
        <v>0</v>
      </c>
      <c r="C57" s="11">
        <v>1</v>
      </c>
      <c r="D57" s="11">
        <f t="shared" si="0"/>
        <v>1</v>
      </c>
    </row>
    <row r="58" spans="1:4" ht="15" customHeight="1" x14ac:dyDescent="0.25">
      <c r="A58" s="8" t="s">
        <v>23</v>
      </c>
      <c r="B58" s="9">
        <f>SUM(B59:B63)</f>
        <v>250</v>
      </c>
      <c r="C58" s="9">
        <f>SUM(C59:C63)</f>
        <v>150</v>
      </c>
      <c r="D58" s="9">
        <f t="shared" si="0"/>
        <v>400</v>
      </c>
    </row>
    <row r="59" spans="1:4" ht="15" customHeight="1" x14ac:dyDescent="0.25">
      <c r="A59" s="10" t="s">
        <v>8</v>
      </c>
      <c r="B59" s="11">
        <v>147</v>
      </c>
      <c r="C59" s="11">
        <v>76</v>
      </c>
      <c r="D59" s="11">
        <f t="shared" si="0"/>
        <v>223</v>
      </c>
    </row>
    <row r="60" spans="1:4" ht="15" customHeight="1" x14ac:dyDescent="0.25">
      <c r="A60" s="10" t="s">
        <v>12</v>
      </c>
      <c r="B60" s="11">
        <v>66</v>
      </c>
      <c r="C60" s="11">
        <v>43</v>
      </c>
      <c r="D60" s="11">
        <f t="shared" si="0"/>
        <v>109</v>
      </c>
    </row>
    <row r="61" spans="1:4" ht="15" customHeight="1" x14ac:dyDescent="0.25">
      <c r="A61" s="10" t="s">
        <v>7</v>
      </c>
      <c r="B61" s="11">
        <v>23</v>
      </c>
      <c r="C61" s="11">
        <v>11</v>
      </c>
      <c r="D61" s="11">
        <f t="shared" si="0"/>
        <v>34</v>
      </c>
    </row>
    <row r="62" spans="1:4" ht="15" customHeight="1" x14ac:dyDescent="0.25">
      <c r="A62" s="10" t="s">
        <v>13</v>
      </c>
      <c r="B62" s="11">
        <v>13</v>
      </c>
      <c r="C62" s="11">
        <v>19</v>
      </c>
      <c r="D62" s="11">
        <f t="shared" si="0"/>
        <v>32</v>
      </c>
    </row>
    <row r="63" spans="1:4" ht="15" customHeight="1" x14ac:dyDescent="0.25">
      <c r="A63" s="10" t="s">
        <v>11</v>
      </c>
      <c r="B63" s="11">
        <v>1</v>
      </c>
      <c r="C63" s="11">
        <v>1</v>
      </c>
      <c r="D63" s="11">
        <f t="shared" si="0"/>
        <v>2</v>
      </c>
    </row>
    <row r="64" spans="1:4" ht="15" customHeight="1" x14ac:dyDescent="0.25">
      <c r="A64" s="8" t="s">
        <v>24</v>
      </c>
      <c r="B64" s="9">
        <f>SUM(B65:B73)</f>
        <v>96</v>
      </c>
      <c r="C64" s="9">
        <f>SUM(C65:C73)</f>
        <v>409</v>
      </c>
      <c r="D64" s="9">
        <f t="shared" si="0"/>
        <v>505</v>
      </c>
    </row>
    <row r="65" spans="1:4" ht="15" customHeight="1" x14ac:dyDescent="0.25">
      <c r="A65" s="10" t="s">
        <v>21</v>
      </c>
      <c r="B65" s="11">
        <v>61</v>
      </c>
      <c r="C65" s="11">
        <v>280</v>
      </c>
      <c r="D65" s="11">
        <f t="shared" si="0"/>
        <v>341</v>
      </c>
    </row>
    <row r="66" spans="1:4" ht="15" customHeight="1" x14ac:dyDescent="0.25">
      <c r="A66" s="10" t="s">
        <v>11</v>
      </c>
      <c r="B66" s="11">
        <v>13</v>
      </c>
      <c r="C66" s="11">
        <v>63</v>
      </c>
      <c r="D66" s="11">
        <f t="shared" si="0"/>
        <v>76</v>
      </c>
    </row>
    <row r="67" spans="1:4" ht="15" customHeight="1" x14ac:dyDescent="0.25">
      <c r="A67" s="10" t="s">
        <v>8</v>
      </c>
      <c r="B67" s="11">
        <v>7</v>
      </c>
      <c r="C67" s="11">
        <v>15</v>
      </c>
      <c r="D67" s="11">
        <f t="shared" si="0"/>
        <v>22</v>
      </c>
    </row>
    <row r="68" spans="1:4" ht="15" customHeight="1" x14ac:dyDescent="0.25">
      <c r="A68" s="10" t="s">
        <v>9</v>
      </c>
      <c r="B68" s="11">
        <v>3</v>
      </c>
      <c r="C68" s="11">
        <v>19</v>
      </c>
      <c r="D68" s="11">
        <f t="shared" si="0"/>
        <v>22</v>
      </c>
    </row>
    <row r="69" spans="1:4" ht="15" customHeight="1" x14ac:dyDescent="0.25">
      <c r="A69" s="10" t="s">
        <v>12</v>
      </c>
      <c r="B69" s="11">
        <v>4</v>
      </c>
      <c r="C69" s="11">
        <v>16</v>
      </c>
      <c r="D69" s="11">
        <f t="shared" si="0"/>
        <v>20</v>
      </c>
    </row>
    <row r="70" spans="1:4" ht="15" customHeight="1" x14ac:dyDescent="0.25">
      <c r="A70" s="10" t="s">
        <v>13</v>
      </c>
      <c r="B70" s="11">
        <v>2</v>
      </c>
      <c r="C70" s="11">
        <v>6</v>
      </c>
      <c r="D70" s="11">
        <f t="shared" si="0"/>
        <v>8</v>
      </c>
    </row>
    <row r="71" spans="1:4" ht="15" customHeight="1" x14ac:dyDescent="0.25">
      <c r="A71" s="10" t="s">
        <v>10</v>
      </c>
      <c r="B71" s="11">
        <v>3</v>
      </c>
      <c r="C71" s="11">
        <v>4</v>
      </c>
      <c r="D71" s="11">
        <f t="shared" ref="D71:D134" si="1">SUM(B71:C71)</f>
        <v>7</v>
      </c>
    </row>
    <row r="72" spans="1:4" ht="15" customHeight="1" x14ac:dyDescent="0.25">
      <c r="A72" s="10" t="s">
        <v>16</v>
      </c>
      <c r="B72" s="11">
        <v>2</v>
      </c>
      <c r="C72" s="11">
        <v>4</v>
      </c>
      <c r="D72" s="11">
        <f t="shared" si="1"/>
        <v>6</v>
      </c>
    </row>
    <row r="73" spans="1:4" ht="15" customHeight="1" x14ac:dyDescent="0.25">
      <c r="A73" s="10" t="s">
        <v>14</v>
      </c>
      <c r="B73" s="11">
        <v>1</v>
      </c>
      <c r="C73" s="11">
        <v>2</v>
      </c>
      <c r="D73" s="11">
        <f t="shared" si="1"/>
        <v>3</v>
      </c>
    </row>
    <row r="74" spans="1:4" ht="15" customHeight="1" x14ac:dyDescent="0.25">
      <c r="A74" s="8" t="s">
        <v>25</v>
      </c>
      <c r="B74" s="9">
        <f>SUM(B75:B81)</f>
        <v>204</v>
      </c>
      <c r="C74" s="9">
        <f>SUM(C75:C81)</f>
        <v>355</v>
      </c>
      <c r="D74" s="9">
        <f t="shared" si="1"/>
        <v>559</v>
      </c>
    </row>
    <row r="75" spans="1:4" ht="15" customHeight="1" x14ac:dyDescent="0.25">
      <c r="A75" s="10" t="s">
        <v>8</v>
      </c>
      <c r="B75" s="11">
        <v>157</v>
      </c>
      <c r="C75" s="11">
        <v>258</v>
      </c>
      <c r="D75" s="11">
        <f t="shared" si="1"/>
        <v>415</v>
      </c>
    </row>
    <row r="76" spans="1:4" ht="15" customHeight="1" x14ac:dyDescent="0.25">
      <c r="A76" s="10" t="s">
        <v>10</v>
      </c>
      <c r="B76" s="11">
        <v>20</v>
      </c>
      <c r="C76" s="11">
        <v>60</v>
      </c>
      <c r="D76" s="11">
        <f t="shared" si="1"/>
        <v>80</v>
      </c>
    </row>
    <row r="77" spans="1:4" ht="15" customHeight="1" x14ac:dyDescent="0.25">
      <c r="A77" s="10" t="s">
        <v>12</v>
      </c>
      <c r="B77" s="11">
        <v>18</v>
      </c>
      <c r="C77" s="11">
        <v>23</v>
      </c>
      <c r="D77" s="11">
        <f t="shared" si="1"/>
        <v>41</v>
      </c>
    </row>
    <row r="78" spans="1:4" ht="15" customHeight="1" x14ac:dyDescent="0.25">
      <c r="A78" s="10" t="s">
        <v>16</v>
      </c>
      <c r="B78" s="11">
        <v>3</v>
      </c>
      <c r="C78" s="11">
        <v>9</v>
      </c>
      <c r="D78" s="11">
        <f t="shared" si="1"/>
        <v>12</v>
      </c>
    </row>
    <row r="79" spans="1:4" ht="15" customHeight="1" x14ac:dyDescent="0.25">
      <c r="A79" s="10" t="s">
        <v>15</v>
      </c>
      <c r="B79" s="11">
        <v>4</v>
      </c>
      <c r="C79" s="11">
        <v>2</v>
      </c>
      <c r="D79" s="11">
        <f t="shared" si="1"/>
        <v>6</v>
      </c>
    </row>
    <row r="80" spans="1:4" ht="15" customHeight="1" x14ac:dyDescent="0.25">
      <c r="A80" s="10" t="s">
        <v>9</v>
      </c>
      <c r="B80" s="11">
        <v>2</v>
      </c>
      <c r="C80" s="11">
        <v>2</v>
      </c>
      <c r="D80" s="11">
        <f t="shared" si="1"/>
        <v>4</v>
      </c>
    </row>
    <row r="81" spans="1:4" ht="15" customHeight="1" x14ac:dyDescent="0.25">
      <c r="A81" s="10" t="s">
        <v>11</v>
      </c>
      <c r="B81" s="11">
        <v>0</v>
      </c>
      <c r="C81" s="11">
        <v>1</v>
      </c>
      <c r="D81" s="11">
        <f t="shared" si="1"/>
        <v>1</v>
      </c>
    </row>
    <row r="82" spans="1:4" ht="15" customHeight="1" x14ac:dyDescent="0.25">
      <c r="A82" s="8" t="s">
        <v>26</v>
      </c>
      <c r="B82" s="9">
        <f>SUM(B83:B92)</f>
        <v>1263</v>
      </c>
      <c r="C82" s="9">
        <f>SUM(C83:C92)</f>
        <v>485</v>
      </c>
      <c r="D82" s="9">
        <f t="shared" si="1"/>
        <v>1748</v>
      </c>
    </row>
    <row r="83" spans="1:4" ht="15" customHeight="1" x14ac:dyDescent="0.25">
      <c r="A83" s="10" t="s">
        <v>9</v>
      </c>
      <c r="B83" s="11">
        <v>902</v>
      </c>
      <c r="C83" s="11">
        <v>340</v>
      </c>
      <c r="D83" s="11">
        <f t="shared" si="1"/>
        <v>1242</v>
      </c>
    </row>
    <row r="84" spans="1:4" ht="15" customHeight="1" x14ac:dyDescent="0.25">
      <c r="A84" s="10" t="s">
        <v>8</v>
      </c>
      <c r="B84" s="11">
        <v>168</v>
      </c>
      <c r="C84" s="11">
        <v>73</v>
      </c>
      <c r="D84" s="11">
        <f t="shared" si="1"/>
        <v>241</v>
      </c>
    </row>
    <row r="85" spans="1:4" ht="15" customHeight="1" x14ac:dyDescent="0.25">
      <c r="A85" s="10" t="s">
        <v>13</v>
      </c>
      <c r="B85" s="11">
        <v>65</v>
      </c>
      <c r="C85" s="11">
        <v>24</v>
      </c>
      <c r="D85" s="11">
        <f t="shared" si="1"/>
        <v>89</v>
      </c>
    </row>
    <row r="86" spans="1:4" ht="15" customHeight="1" x14ac:dyDescent="0.25">
      <c r="A86" s="10" t="s">
        <v>10</v>
      </c>
      <c r="B86" s="11">
        <v>47</v>
      </c>
      <c r="C86" s="11">
        <v>19</v>
      </c>
      <c r="D86" s="11">
        <f t="shared" si="1"/>
        <v>66</v>
      </c>
    </row>
    <row r="87" spans="1:4" ht="15" customHeight="1" x14ac:dyDescent="0.25">
      <c r="A87" s="10" t="s">
        <v>11</v>
      </c>
      <c r="B87" s="11">
        <v>38</v>
      </c>
      <c r="C87" s="11">
        <v>20</v>
      </c>
      <c r="D87" s="11">
        <f t="shared" si="1"/>
        <v>58</v>
      </c>
    </row>
    <row r="88" spans="1:4" ht="15" customHeight="1" x14ac:dyDescent="0.25">
      <c r="A88" s="10" t="s">
        <v>15</v>
      </c>
      <c r="B88" s="11">
        <v>15</v>
      </c>
      <c r="C88" s="11">
        <v>5</v>
      </c>
      <c r="D88" s="11">
        <f t="shared" si="1"/>
        <v>20</v>
      </c>
    </row>
    <row r="89" spans="1:4" ht="15" customHeight="1" x14ac:dyDescent="0.25">
      <c r="A89" s="10" t="s">
        <v>21</v>
      </c>
      <c r="B89" s="11">
        <v>12</v>
      </c>
      <c r="C89" s="11">
        <v>0</v>
      </c>
      <c r="D89" s="11">
        <f t="shared" si="1"/>
        <v>12</v>
      </c>
    </row>
    <row r="90" spans="1:4" ht="15" customHeight="1" x14ac:dyDescent="0.25">
      <c r="A90" s="10" t="s">
        <v>14</v>
      </c>
      <c r="B90" s="11">
        <v>10</v>
      </c>
      <c r="C90" s="11">
        <v>2</v>
      </c>
      <c r="D90" s="11">
        <f t="shared" si="1"/>
        <v>12</v>
      </c>
    </row>
    <row r="91" spans="1:4" ht="15" customHeight="1" x14ac:dyDescent="0.25">
      <c r="A91" s="10" t="s">
        <v>7</v>
      </c>
      <c r="B91" s="11">
        <v>4</v>
      </c>
      <c r="C91" s="11">
        <v>1</v>
      </c>
      <c r="D91" s="11">
        <f t="shared" si="1"/>
        <v>5</v>
      </c>
    </row>
    <row r="92" spans="1:4" ht="15" customHeight="1" x14ac:dyDescent="0.25">
      <c r="A92" s="10" t="s">
        <v>16</v>
      </c>
      <c r="B92" s="11">
        <v>2</v>
      </c>
      <c r="C92" s="11">
        <v>1</v>
      </c>
      <c r="D92" s="11">
        <f t="shared" si="1"/>
        <v>3</v>
      </c>
    </row>
    <row r="93" spans="1:4" ht="15" customHeight="1" x14ac:dyDescent="0.25">
      <c r="A93" s="8" t="s">
        <v>27</v>
      </c>
      <c r="B93" s="9">
        <f>SUM(B94:B99)</f>
        <v>426</v>
      </c>
      <c r="C93" s="9">
        <f>SUM(C94:C99)</f>
        <v>745</v>
      </c>
      <c r="D93" s="9">
        <f t="shared" si="1"/>
        <v>1171</v>
      </c>
    </row>
    <row r="94" spans="1:4" ht="15" customHeight="1" x14ac:dyDescent="0.25">
      <c r="A94" s="10" t="s">
        <v>21</v>
      </c>
      <c r="B94" s="11">
        <v>393</v>
      </c>
      <c r="C94" s="11">
        <v>703</v>
      </c>
      <c r="D94" s="11">
        <f t="shared" si="1"/>
        <v>1096</v>
      </c>
    </row>
    <row r="95" spans="1:4" ht="15" customHeight="1" x14ac:dyDescent="0.25">
      <c r="A95" s="10" t="s">
        <v>14</v>
      </c>
      <c r="B95" s="11">
        <v>15</v>
      </c>
      <c r="C95" s="11">
        <v>14</v>
      </c>
      <c r="D95" s="11">
        <f t="shared" si="1"/>
        <v>29</v>
      </c>
    </row>
    <row r="96" spans="1:4" ht="15" customHeight="1" x14ac:dyDescent="0.25">
      <c r="A96" s="10" t="s">
        <v>13</v>
      </c>
      <c r="B96" s="11">
        <v>12</v>
      </c>
      <c r="C96" s="11">
        <v>14</v>
      </c>
      <c r="D96" s="11">
        <f t="shared" si="1"/>
        <v>26</v>
      </c>
    </row>
    <row r="97" spans="1:4" ht="15" customHeight="1" x14ac:dyDescent="0.25">
      <c r="A97" s="10" t="s">
        <v>8</v>
      </c>
      <c r="B97" s="11">
        <v>4</v>
      </c>
      <c r="C97" s="11">
        <v>11</v>
      </c>
      <c r="D97" s="11">
        <f t="shared" si="1"/>
        <v>15</v>
      </c>
    </row>
    <row r="98" spans="1:4" ht="15" customHeight="1" x14ac:dyDescent="0.25">
      <c r="A98" s="10" t="s">
        <v>11</v>
      </c>
      <c r="B98" s="11">
        <v>2</v>
      </c>
      <c r="C98" s="11">
        <v>2</v>
      </c>
      <c r="D98" s="11">
        <f t="shared" si="1"/>
        <v>4</v>
      </c>
    </row>
    <row r="99" spans="1:4" ht="15" customHeight="1" x14ac:dyDescent="0.25">
      <c r="A99" s="10" t="s">
        <v>7</v>
      </c>
      <c r="B99" s="11">
        <v>0</v>
      </c>
      <c r="C99" s="11">
        <v>1</v>
      </c>
      <c r="D99" s="11">
        <f t="shared" si="1"/>
        <v>1</v>
      </c>
    </row>
    <row r="100" spans="1:4" ht="15" customHeight="1" x14ac:dyDescent="0.25">
      <c r="A100" s="8" t="s">
        <v>28</v>
      </c>
      <c r="B100" s="9">
        <f>SUM(B101:B107)</f>
        <v>191</v>
      </c>
      <c r="C100" s="9">
        <f>SUM(C101:C107)</f>
        <v>393</v>
      </c>
      <c r="D100" s="9">
        <f t="shared" si="1"/>
        <v>584</v>
      </c>
    </row>
    <row r="101" spans="1:4" ht="15" customHeight="1" x14ac:dyDescent="0.25">
      <c r="A101" s="10" t="s">
        <v>9</v>
      </c>
      <c r="B101" s="11">
        <v>74</v>
      </c>
      <c r="C101" s="11">
        <v>151</v>
      </c>
      <c r="D101" s="11">
        <f t="shared" si="1"/>
        <v>225</v>
      </c>
    </row>
    <row r="102" spans="1:4" ht="15" customHeight="1" x14ac:dyDescent="0.25">
      <c r="A102" s="10" t="s">
        <v>21</v>
      </c>
      <c r="B102" s="11">
        <v>49</v>
      </c>
      <c r="C102" s="11">
        <v>116</v>
      </c>
      <c r="D102" s="11">
        <f t="shared" si="1"/>
        <v>165</v>
      </c>
    </row>
    <row r="103" spans="1:4" ht="15" customHeight="1" x14ac:dyDescent="0.25">
      <c r="A103" s="10" t="s">
        <v>10</v>
      </c>
      <c r="B103" s="11">
        <v>33</v>
      </c>
      <c r="C103" s="11">
        <v>44</v>
      </c>
      <c r="D103" s="11">
        <f t="shared" si="1"/>
        <v>77</v>
      </c>
    </row>
    <row r="104" spans="1:4" ht="15" customHeight="1" x14ac:dyDescent="0.25">
      <c r="A104" s="10" t="s">
        <v>8</v>
      </c>
      <c r="B104" s="11">
        <v>25</v>
      </c>
      <c r="C104" s="11">
        <v>50</v>
      </c>
      <c r="D104" s="11">
        <f t="shared" si="1"/>
        <v>75</v>
      </c>
    </row>
    <row r="105" spans="1:4" ht="15" customHeight="1" x14ac:dyDescent="0.25">
      <c r="A105" s="10" t="s">
        <v>16</v>
      </c>
      <c r="B105" s="11">
        <v>9</v>
      </c>
      <c r="C105" s="11">
        <v>21</v>
      </c>
      <c r="D105" s="11">
        <f t="shared" si="1"/>
        <v>30</v>
      </c>
    </row>
    <row r="106" spans="1:4" ht="15" customHeight="1" x14ac:dyDescent="0.25">
      <c r="A106" s="10" t="s">
        <v>13</v>
      </c>
      <c r="B106" s="11">
        <v>1</v>
      </c>
      <c r="C106" s="11">
        <v>8</v>
      </c>
      <c r="D106" s="11">
        <f t="shared" si="1"/>
        <v>9</v>
      </c>
    </row>
    <row r="107" spans="1:4" ht="15" customHeight="1" x14ac:dyDescent="0.25">
      <c r="A107" s="10" t="s">
        <v>14</v>
      </c>
      <c r="B107" s="11">
        <v>0</v>
      </c>
      <c r="C107" s="11">
        <v>3</v>
      </c>
      <c r="D107" s="11">
        <f t="shared" si="1"/>
        <v>3</v>
      </c>
    </row>
    <row r="108" spans="1:4" ht="15" customHeight="1" x14ac:dyDescent="0.25">
      <c r="A108" s="8" t="s">
        <v>29</v>
      </c>
      <c r="B108" s="9">
        <f>SUM(B109:B112)</f>
        <v>41</v>
      </c>
      <c r="C108" s="9">
        <f>SUM(C109:C112)</f>
        <v>40</v>
      </c>
      <c r="D108" s="9">
        <f t="shared" si="1"/>
        <v>81</v>
      </c>
    </row>
    <row r="109" spans="1:4" ht="15" customHeight="1" x14ac:dyDescent="0.25">
      <c r="A109" s="10" t="s">
        <v>8</v>
      </c>
      <c r="B109" s="11">
        <v>25</v>
      </c>
      <c r="C109" s="11">
        <v>24</v>
      </c>
      <c r="D109" s="11">
        <f t="shared" si="1"/>
        <v>49</v>
      </c>
    </row>
    <row r="110" spans="1:4" ht="15" customHeight="1" x14ac:dyDescent="0.25">
      <c r="A110" s="10" t="s">
        <v>12</v>
      </c>
      <c r="B110" s="11">
        <v>11</v>
      </c>
      <c r="C110" s="11">
        <v>12</v>
      </c>
      <c r="D110" s="11">
        <f t="shared" si="1"/>
        <v>23</v>
      </c>
    </row>
    <row r="111" spans="1:4" ht="15" customHeight="1" x14ac:dyDescent="0.25">
      <c r="A111" s="10" t="s">
        <v>10</v>
      </c>
      <c r="B111" s="11">
        <v>4</v>
      </c>
      <c r="C111" s="11">
        <v>1</v>
      </c>
      <c r="D111" s="11">
        <f t="shared" si="1"/>
        <v>5</v>
      </c>
    </row>
    <row r="112" spans="1:4" ht="15" customHeight="1" x14ac:dyDescent="0.25">
      <c r="A112" s="10" t="s">
        <v>13</v>
      </c>
      <c r="B112" s="11">
        <v>1</v>
      </c>
      <c r="C112" s="11">
        <v>3</v>
      </c>
      <c r="D112" s="11">
        <f t="shared" si="1"/>
        <v>4</v>
      </c>
    </row>
    <row r="113" spans="1:4" ht="15" customHeight="1" x14ac:dyDescent="0.25">
      <c r="A113" s="8" t="s">
        <v>30</v>
      </c>
      <c r="B113" s="9">
        <f>SUM(B114:B119)</f>
        <v>148</v>
      </c>
      <c r="C113" s="9">
        <f>SUM(C114:C119)</f>
        <v>376</v>
      </c>
      <c r="D113" s="9">
        <f t="shared" si="1"/>
        <v>524</v>
      </c>
    </row>
    <row r="114" spans="1:4" ht="15" customHeight="1" x14ac:dyDescent="0.25">
      <c r="A114" s="10" t="s">
        <v>7</v>
      </c>
      <c r="B114" s="11">
        <v>131</v>
      </c>
      <c r="C114" s="11">
        <v>347</v>
      </c>
      <c r="D114" s="11">
        <f t="shared" si="1"/>
        <v>478</v>
      </c>
    </row>
    <row r="115" spans="1:4" ht="15" customHeight="1" x14ac:dyDescent="0.25">
      <c r="A115" s="10" t="s">
        <v>8</v>
      </c>
      <c r="B115" s="11">
        <v>7</v>
      </c>
      <c r="C115" s="11">
        <v>13</v>
      </c>
      <c r="D115" s="11">
        <f t="shared" si="1"/>
        <v>20</v>
      </c>
    </row>
    <row r="116" spans="1:4" ht="15" customHeight="1" x14ac:dyDescent="0.25">
      <c r="A116" s="10" t="s">
        <v>12</v>
      </c>
      <c r="B116" s="11">
        <v>8</v>
      </c>
      <c r="C116" s="11">
        <v>12</v>
      </c>
      <c r="D116" s="11">
        <f t="shared" si="1"/>
        <v>20</v>
      </c>
    </row>
    <row r="117" spans="1:4" ht="15" customHeight="1" x14ac:dyDescent="0.25">
      <c r="A117" s="10" t="s">
        <v>13</v>
      </c>
      <c r="B117" s="11">
        <v>1</v>
      </c>
      <c r="C117" s="11">
        <v>3</v>
      </c>
      <c r="D117" s="11">
        <f t="shared" si="1"/>
        <v>4</v>
      </c>
    </row>
    <row r="118" spans="1:4" ht="15" customHeight="1" x14ac:dyDescent="0.25">
      <c r="A118" s="10" t="s">
        <v>14</v>
      </c>
      <c r="B118" s="11">
        <v>0</v>
      </c>
      <c r="C118" s="11">
        <v>1</v>
      </c>
      <c r="D118" s="11">
        <f t="shared" si="1"/>
        <v>1</v>
      </c>
    </row>
    <row r="119" spans="1:4" ht="15" customHeight="1" x14ac:dyDescent="0.25">
      <c r="A119" s="10" t="s">
        <v>21</v>
      </c>
      <c r="B119" s="11">
        <v>1</v>
      </c>
      <c r="C119" s="11">
        <v>0</v>
      </c>
      <c r="D119" s="11">
        <f t="shared" si="1"/>
        <v>1</v>
      </c>
    </row>
    <row r="120" spans="1:4" ht="15" customHeight="1" x14ac:dyDescent="0.25">
      <c r="A120" s="8" t="s">
        <v>31</v>
      </c>
      <c r="B120" s="9">
        <f>SUM(B121:B125)</f>
        <v>115</v>
      </c>
      <c r="C120" s="9">
        <f>SUM(C121:C125)</f>
        <v>507</v>
      </c>
      <c r="D120" s="9">
        <f t="shared" si="1"/>
        <v>622</v>
      </c>
    </row>
    <row r="121" spans="1:4" ht="15" customHeight="1" x14ac:dyDescent="0.25">
      <c r="A121" s="10" t="s">
        <v>9</v>
      </c>
      <c r="B121" s="11">
        <v>64</v>
      </c>
      <c r="C121" s="11">
        <v>323</v>
      </c>
      <c r="D121" s="11">
        <f t="shared" si="1"/>
        <v>387</v>
      </c>
    </row>
    <row r="122" spans="1:4" ht="15" customHeight="1" x14ac:dyDescent="0.25">
      <c r="A122" s="10" t="s">
        <v>8</v>
      </c>
      <c r="B122" s="11">
        <v>41</v>
      </c>
      <c r="C122" s="11">
        <v>140</v>
      </c>
      <c r="D122" s="11">
        <f t="shared" si="1"/>
        <v>181</v>
      </c>
    </row>
    <row r="123" spans="1:4" ht="15" customHeight="1" x14ac:dyDescent="0.25">
      <c r="A123" s="10" t="s">
        <v>11</v>
      </c>
      <c r="B123" s="11">
        <v>7</v>
      </c>
      <c r="C123" s="11">
        <v>25</v>
      </c>
      <c r="D123" s="11">
        <f t="shared" si="1"/>
        <v>32</v>
      </c>
    </row>
    <row r="124" spans="1:4" ht="15" customHeight="1" x14ac:dyDescent="0.25">
      <c r="A124" s="10" t="s">
        <v>16</v>
      </c>
      <c r="B124" s="11">
        <v>3</v>
      </c>
      <c r="C124" s="11">
        <v>12</v>
      </c>
      <c r="D124" s="11">
        <f t="shared" si="1"/>
        <v>15</v>
      </c>
    </row>
    <row r="125" spans="1:4" ht="15" customHeight="1" x14ac:dyDescent="0.25">
      <c r="A125" s="10" t="s">
        <v>12</v>
      </c>
      <c r="B125" s="11">
        <v>0</v>
      </c>
      <c r="C125" s="11">
        <v>7</v>
      </c>
      <c r="D125" s="11">
        <f t="shared" si="1"/>
        <v>7</v>
      </c>
    </row>
    <row r="126" spans="1:4" ht="15" customHeight="1" x14ac:dyDescent="0.25">
      <c r="A126" s="8" t="s">
        <v>32</v>
      </c>
      <c r="B126" s="9">
        <f>SUM(B127:B133)</f>
        <v>360</v>
      </c>
      <c r="C126" s="9">
        <f>SUM(C127:C133)</f>
        <v>383</v>
      </c>
      <c r="D126" s="9">
        <f t="shared" si="1"/>
        <v>743</v>
      </c>
    </row>
    <row r="127" spans="1:4" ht="15" customHeight="1" x14ac:dyDescent="0.25">
      <c r="A127" s="10" t="s">
        <v>8</v>
      </c>
      <c r="B127" s="11">
        <v>210</v>
      </c>
      <c r="C127" s="11">
        <v>243</v>
      </c>
      <c r="D127" s="11">
        <f t="shared" si="1"/>
        <v>453</v>
      </c>
    </row>
    <row r="128" spans="1:4" ht="15" customHeight="1" x14ac:dyDescent="0.25">
      <c r="A128" s="10" t="s">
        <v>9</v>
      </c>
      <c r="B128" s="11">
        <v>57</v>
      </c>
      <c r="C128" s="11">
        <v>56</v>
      </c>
      <c r="D128" s="11">
        <f t="shared" si="1"/>
        <v>113</v>
      </c>
    </row>
    <row r="129" spans="1:4" ht="15" customHeight="1" x14ac:dyDescent="0.25">
      <c r="A129" s="10" t="s">
        <v>12</v>
      </c>
      <c r="B129" s="11">
        <v>49</v>
      </c>
      <c r="C129" s="11">
        <v>59</v>
      </c>
      <c r="D129" s="11">
        <f t="shared" si="1"/>
        <v>108</v>
      </c>
    </row>
    <row r="130" spans="1:4" ht="15" customHeight="1" x14ac:dyDescent="0.25">
      <c r="A130" s="10" t="s">
        <v>14</v>
      </c>
      <c r="B130" s="11">
        <v>21</v>
      </c>
      <c r="C130" s="11">
        <v>9</v>
      </c>
      <c r="D130" s="11">
        <f t="shared" si="1"/>
        <v>30</v>
      </c>
    </row>
    <row r="131" spans="1:4" ht="15" customHeight="1" x14ac:dyDescent="0.25">
      <c r="A131" s="10" t="s">
        <v>13</v>
      </c>
      <c r="B131" s="11">
        <v>13</v>
      </c>
      <c r="C131" s="11">
        <v>11</v>
      </c>
      <c r="D131" s="11">
        <f t="shared" si="1"/>
        <v>24</v>
      </c>
    </row>
    <row r="132" spans="1:4" ht="15" customHeight="1" x14ac:dyDescent="0.25">
      <c r="A132" s="10" t="s">
        <v>11</v>
      </c>
      <c r="B132" s="11">
        <v>10</v>
      </c>
      <c r="C132" s="11">
        <v>3</v>
      </c>
      <c r="D132" s="11">
        <f t="shared" si="1"/>
        <v>13</v>
      </c>
    </row>
    <row r="133" spans="1:4" ht="15" customHeight="1" x14ac:dyDescent="0.25">
      <c r="A133" s="10" t="s">
        <v>10</v>
      </c>
      <c r="B133" s="11">
        <v>0</v>
      </c>
      <c r="C133" s="11">
        <v>2</v>
      </c>
      <c r="D133" s="11">
        <f t="shared" si="1"/>
        <v>2</v>
      </c>
    </row>
    <row r="134" spans="1:4" ht="15" customHeight="1" x14ac:dyDescent="0.25">
      <c r="A134" s="8" t="s">
        <v>33</v>
      </c>
      <c r="B134" s="9">
        <f>SUM(B135:B145)</f>
        <v>1086</v>
      </c>
      <c r="C134" s="9">
        <f>SUM(C135:C145)</f>
        <v>1338</v>
      </c>
      <c r="D134" s="9">
        <f t="shared" si="1"/>
        <v>2424</v>
      </c>
    </row>
    <row r="135" spans="1:4" ht="15" customHeight="1" x14ac:dyDescent="0.25">
      <c r="A135" s="10" t="s">
        <v>9</v>
      </c>
      <c r="B135" s="11">
        <v>831</v>
      </c>
      <c r="C135" s="11">
        <v>984</v>
      </c>
      <c r="D135" s="11">
        <f t="shared" ref="D135:D198" si="2">SUM(B135:C135)</f>
        <v>1815</v>
      </c>
    </row>
    <row r="136" spans="1:4" ht="15" customHeight="1" x14ac:dyDescent="0.25">
      <c r="A136" s="10" t="s">
        <v>13</v>
      </c>
      <c r="B136" s="11">
        <v>57</v>
      </c>
      <c r="C136" s="11">
        <v>163</v>
      </c>
      <c r="D136" s="11">
        <f t="shared" si="2"/>
        <v>220</v>
      </c>
    </row>
    <row r="137" spans="1:4" ht="15" customHeight="1" x14ac:dyDescent="0.25">
      <c r="A137" s="10" t="s">
        <v>8</v>
      </c>
      <c r="B137" s="11">
        <v>82</v>
      </c>
      <c r="C137" s="11">
        <v>63</v>
      </c>
      <c r="D137" s="11">
        <f t="shared" si="2"/>
        <v>145</v>
      </c>
    </row>
    <row r="138" spans="1:4" ht="15" customHeight="1" x14ac:dyDescent="0.25">
      <c r="A138" s="10" t="s">
        <v>11</v>
      </c>
      <c r="B138" s="11">
        <v>49</v>
      </c>
      <c r="C138" s="11">
        <v>50</v>
      </c>
      <c r="D138" s="11">
        <f t="shared" si="2"/>
        <v>99</v>
      </c>
    </row>
    <row r="139" spans="1:4" ht="15" customHeight="1" x14ac:dyDescent="0.25">
      <c r="A139" s="10" t="s">
        <v>7</v>
      </c>
      <c r="B139" s="11">
        <v>18</v>
      </c>
      <c r="C139" s="11">
        <v>29</v>
      </c>
      <c r="D139" s="11">
        <f t="shared" si="2"/>
        <v>47</v>
      </c>
    </row>
    <row r="140" spans="1:4" ht="15" customHeight="1" x14ac:dyDescent="0.25">
      <c r="A140" s="10" t="s">
        <v>10</v>
      </c>
      <c r="B140" s="11">
        <v>27</v>
      </c>
      <c r="C140" s="11">
        <v>20</v>
      </c>
      <c r="D140" s="11">
        <f t="shared" si="2"/>
        <v>47</v>
      </c>
    </row>
    <row r="141" spans="1:4" ht="15" customHeight="1" x14ac:dyDescent="0.25">
      <c r="A141" s="10" t="s">
        <v>15</v>
      </c>
      <c r="B141" s="11">
        <v>8</v>
      </c>
      <c r="C141" s="11">
        <v>15</v>
      </c>
      <c r="D141" s="11">
        <f t="shared" si="2"/>
        <v>23</v>
      </c>
    </row>
    <row r="142" spans="1:4" ht="15" customHeight="1" x14ac:dyDescent="0.25">
      <c r="A142" s="10" t="s">
        <v>16</v>
      </c>
      <c r="B142" s="11">
        <v>10</v>
      </c>
      <c r="C142" s="11">
        <v>12</v>
      </c>
      <c r="D142" s="11">
        <f t="shared" si="2"/>
        <v>22</v>
      </c>
    </row>
    <row r="143" spans="1:4" ht="15" customHeight="1" x14ac:dyDescent="0.25">
      <c r="A143" s="10" t="s">
        <v>14</v>
      </c>
      <c r="B143" s="11">
        <v>2</v>
      </c>
      <c r="C143" s="11">
        <v>1</v>
      </c>
      <c r="D143" s="11">
        <f t="shared" si="2"/>
        <v>3</v>
      </c>
    </row>
    <row r="144" spans="1:4" ht="15" customHeight="1" x14ac:dyDescent="0.25">
      <c r="A144" s="10" t="s">
        <v>12</v>
      </c>
      <c r="B144" s="11">
        <v>1</v>
      </c>
      <c r="C144" s="11">
        <v>1</v>
      </c>
      <c r="D144" s="11">
        <f t="shared" si="2"/>
        <v>2</v>
      </c>
    </row>
    <row r="145" spans="1:4" ht="15" customHeight="1" x14ac:dyDescent="0.25">
      <c r="A145" s="10" t="s">
        <v>21</v>
      </c>
      <c r="B145" s="11">
        <v>1</v>
      </c>
      <c r="C145" s="11">
        <v>0</v>
      </c>
      <c r="D145" s="11">
        <f t="shared" si="2"/>
        <v>1</v>
      </c>
    </row>
    <row r="146" spans="1:4" ht="15" customHeight="1" x14ac:dyDescent="0.25">
      <c r="A146" s="8" t="s">
        <v>34</v>
      </c>
      <c r="B146" s="9">
        <f>SUM(B147:B157)</f>
        <v>1281</v>
      </c>
      <c r="C146" s="9">
        <f>SUM(C147:C157)</f>
        <v>1126</v>
      </c>
      <c r="D146" s="9">
        <f t="shared" si="2"/>
        <v>2407</v>
      </c>
    </row>
    <row r="147" spans="1:4" ht="15" customHeight="1" x14ac:dyDescent="0.25">
      <c r="A147" s="10" t="s">
        <v>9</v>
      </c>
      <c r="B147" s="11">
        <v>852</v>
      </c>
      <c r="C147" s="11">
        <v>812</v>
      </c>
      <c r="D147" s="11">
        <f t="shared" si="2"/>
        <v>1664</v>
      </c>
    </row>
    <row r="148" spans="1:4" ht="15" customHeight="1" x14ac:dyDescent="0.25">
      <c r="A148" s="10" t="s">
        <v>13</v>
      </c>
      <c r="B148" s="11">
        <v>69</v>
      </c>
      <c r="C148" s="11">
        <v>136</v>
      </c>
      <c r="D148" s="11">
        <f t="shared" si="2"/>
        <v>205</v>
      </c>
    </row>
    <row r="149" spans="1:4" ht="15" customHeight="1" x14ac:dyDescent="0.25">
      <c r="A149" s="10" t="s">
        <v>8</v>
      </c>
      <c r="B149" s="11">
        <v>108</v>
      </c>
      <c r="C149" s="11">
        <v>84</v>
      </c>
      <c r="D149" s="11">
        <f t="shared" si="2"/>
        <v>192</v>
      </c>
    </row>
    <row r="150" spans="1:4" ht="15" customHeight="1" x14ac:dyDescent="0.25">
      <c r="A150" s="10" t="s">
        <v>21</v>
      </c>
      <c r="B150" s="11">
        <v>140</v>
      </c>
      <c r="C150" s="11">
        <v>37</v>
      </c>
      <c r="D150" s="11">
        <f t="shared" si="2"/>
        <v>177</v>
      </c>
    </row>
    <row r="151" spans="1:4" ht="15" customHeight="1" x14ac:dyDescent="0.25">
      <c r="A151" s="10" t="s">
        <v>12</v>
      </c>
      <c r="B151" s="11">
        <v>61</v>
      </c>
      <c r="C151" s="11">
        <v>34</v>
      </c>
      <c r="D151" s="11">
        <f t="shared" si="2"/>
        <v>95</v>
      </c>
    </row>
    <row r="152" spans="1:4" ht="15" customHeight="1" x14ac:dyDescent="0.25">
      <c r="A152" s="10" t="s">
        <v>11</v>
      </c>
      <c r="B152" s="11">
        <v>15</v>
      </c>
      <c r="C152" s="11">
        <v>13</v>
      </c>
      <c r="D152" s="11">
        <f t="shared" si="2"/>
        <v>28</v>
      </c>
    </row>
    <row r="153" spans="1:4" ht="15" customHeight="1" x14ac:dyDescent="0.25">
      <c r="A153" s="10" t="s">
        <v>10</v>
      </c>
      <c r="B153" s="11">
        <v>14</v>
      </c>
      <c r="C153" s="11">
        <v>1</v>
      </c>
      <c r="D153" s="11">
        <f t="shared" si="2"/>
        <v>15</v>
      </c>
    </row>
    <row r="154" spans="1:4" ht="15" customHeight="1" x14ac:dyDescent="0.25">
      <c r="A154" s="10" t="s">
        <v>15</v>
      </c>
      <c r="B154" s="11">
        <v>8</v>
      </c>
      <c r="C154" s="11">
        <v>2</v>
      </c>
      <c r="D154" s="11">
        <f t="shared" si="2"/>
        <v>10</v>
      </c>
    </row>
    <row r="155" spans="1:4" ht="15" customHeight="1" x14ac:dyDescent="0.25">
      <c r="A155" s="10" t="s">
        <v>16</v>
      </c>
      <c r="B155" s="11">
        <v>8</v>
      </c>
      <c r="C155" s="11">
        <v>1</v>
      </c>
      <c r="D155" s="11">
        <f t="shared" si="2"/>
        <v>9</v>
      </c>
    </row>
    <row r="156" spans="1:4" ht="15" customHeight="1" x14ac:dyDescent="0.25">
      <c r="A156" s="10" t="s">
        <v>7</v>
      </c>
      <c r="B156" s="11">
        <v>3</v>
      </c>
      <c r="C156" s="11">
        <v>5</v>
      </c>
      <c r="D156" s="11">
        <f t="shared" si="2"/>
        <v>8</v>
      </c>
    </row>
    <row r="157" spans="1:4" ht="15" customHeight="1" x14ac:dyDescent="0.25">
      <c r="A157" s="10" t="s">
        <v>14</v>
      </c>
      <c r="B157" s="11">
        <v>3</v>
      </c>
      <c r="C157" s="11">
        <v>1</v>
      </c>
      <c r="D157" s="11">
        <f t="shared" si="2"/>
        <v>4</v>
      </c>
    </row>
    <row r="158" spans="1:4" ht="15" customHeight="1" x14ac:dyDescent="0.25">
      <c r="A158" s="8" t="s">
        <v>35</v>
      </c>
      <c r="B158" s="9">
        <f>SUM(B159:B168)</f>
        <v>1091</v>
      </c>
      <c r="C158" s="9">
        <f>SUM(C159:C168)</f>
        <v>1217</v>
      </c>
      <c r="D158" s="9">
        <f t="shared" si="2"/>
        <v>2308</v>
      </c>
    </row>
    <row r="159" spans="1:4" ht="15" customHeight="1" x14ac:dyDescent="0.25">
      <c r="A159" s="10" t="s">
        <v>9</v>
      </c>
      <c r="B159" s="11">
        <v>696</v>
      </c>
      <c r="C159" s="11">
        <v>797</v>
      </c>
      <c r="D159" s="11">
        <f t="shared" si="2"/>
        <v>1493</v>
      </c>
    </row>
    <row r="160" spans="1:4" ht="15" customHeight="1" x14ac:dyDescent="0.25">
      <c r="A160" s="10" t="s">
        <v>8</v>
      </c>
      <c r="B160" s="11">
        <v>119</v>
      </c>
      <c r="C160" s="11">
        <v>149</v>
      </c>
      <c r="D160" s="11">
        <f t="shared" si="2"/>
        <v>268</v>
      </c>
    </row>
    <row r="161" spans="1:4" ht="15" customHeight="1" x14ac:dyDescent="0.25">
      <c r="A161" s="10" t="s">
        <v>21</v>
      </c>
      <c r="B161" s="11">
        <v>96</v>
      </c>
      <c r="C161" s="11">
        <v>102</v>
      </c>
      <c r="D161" s="11">
        <f t="shared" si="2"/>
        <v>198</v>
      </c>
    </row>
    <row r="162" spans="1:4" ht="15" customHeight="1" x14ac:dyDescent="0.25">
      <c r="A162" s="10" t="s">
        <v>10</v>
      </c>
      <c r="B162" s="11">
        <v>96</v>
      </c>
      <c r="C162" s="11">
        <v>46</v>
      </c>
      <c r="D162" s="11">
        <f t="shared" si="2"/>
        <v>142</v>
      </c>
    </row>
    <row r="163" spans="1:4" ht="15" customHeight="1" x14ac:dyDescent="0.25">
      <c r="A163" s="10" t="s">
        <v>13</v>
      </c>
      <c r="B163" s="11">
        <v>27</v>
      </c>
      <c r="C163" s="11">
        <v>60</v>
      </c>
      <c r="D163" s="11">
        <f t="shared" si="2"/>
        <v>87</v>
      </c>
    </row>
    <row r="164" spans="1:4" ht="15" customHeight="1" x14ac:dyDescent="0.25">
      <c r="A164" s="10" t="s">
        <v>15</v>
      </c>
      <c r="B164" s="11">
        <v>29</v>
      </c>
      <c r="C164" s="11">
        <v>30</v>
      </c>
      <c r="D164" s="11">
        <f t="shared" si="2"/>
        <v>59</v>
      </c>
    </row>
    <row r="165" spans="1:4" ht="15" customHeight="1" x14ac:dyDescent="0.25">
      <c r="A165" s="10" t="s">
        <v>16</v>
      </c>
      <c r="B165" s="11">
        <v>13</v>
      </c>
      <c r="C165" s="11">
        <v>19</v>
      </c>
      <c r="D165" s="11">
        <f t="shared" si="2"/>
        <v>32</v>
      </c>
    </row>
    <row r="166" spans="1:4" ht="15" customHeight="1" x14ac:dyDescent="0.25">
      <c r="A166" s="10" t="s">
        <v>11</v>
      </c>
      <c r="B166" s="11">
        <v>11</v>
      </c>
      <c r="C166" s="11">
        <v>7</v>
      </c>
      <c r="D166" s="11">
        <f t="shared" si="2"/>
        <v>18</v>
      </c>
    </row>
    <row r="167" spans="1:4" ht="15" customHeight="1" x14ac:dyDescent="0.25">
      <c r="A167" s="10" t="s">
        <v>12</v>
      </c>
      <c r="B167" s="11">
        <v>1</v>
      </c>
      <c r="C167" s="11">
        <v>5</v>
      </c>
      <c r="D167" s="11">
        <f t="shared" si="2"/>
        <v>6</v>
      </c>
    </row>
    <row r="168" spans="1:4" ht="15" customHeight="1" x14ac:dyDescent="0.25">
      <c r="A168" s="10" t="s">
        <v>14</v>
      </c>
      <c r="B168" s="11">
        <v>3</v>
      </c>
      <c r="C168" s="11">
        <v>2</v>
      </c>
      <c r="D168" s="11">
        <f t="shared" si="2"/>
        <v>5</v>
      </c>
    </row>
    <row r="169" spans="1:4" ht="15" customHeight="1" x14ac:dyDescent="0.25">
      <c r="A169" s="8" t="s">
        <v>36</v>
      </c>
      <c r="B169" s="9">
        <f>SUM(B170:B180)</f>
        <v>721</v>
      </c>
      <c r="C169" s="9">
        <f>SUM(C170:C180)</f>
        <v>1554</v>
      </c>
      <c r="D169" s="9">
        <f t="shared" si="2"/>
        <v>2275</v>
      </c>
    </row>
    <row r="170" spans="1:4" ht="15" customHeight="1" x14ac:dyDescent="0.25">
      <c r="A170" s="10" t="s">
        <v>21</v>
      </c>
      <c r="B170" s="11">
        <v>355</v>
      </c>
      <c r="C170" s="11">
        <v>757</v>
      </c>
      <c r="D170" s="11">
        <f t="shared" si="2"/>
        <v>1112</v>
      </c>
    </row>
    <row r="171" spans="1:4" ht="15" customHeight="1" x14ac:dyDescent="0.25">
      <c r="A171" s="10" t="s">
        <v>9</v>
      </c>
      <c r="B171" s="11">
        <v>150</v>
      </c>
      <c r="C171" s="11">
        <v>467</v>
      </c>
      <c r="D171" s="11">
        <f t="shared" si="2"/>
        <v>617</v>
      </c>
    </row>
    <row r="172" spans="1:4" ht="15" customHeight="1" x14ac:dyDescent="0.25">
      <c r="A172" s="10" t="s">
        <v>8</v>
      </c>
      <c r="B172" s="11">
        <v>147</v>
      </c>
      <c r="C172" s="11">
        <v>195</v>
      </c>
      <c r="D172" s="11">
        <f t="shared" si="2"/>
        <v>342</v>
      </c>
    </row>
    <row r="173" spans="1:4" ht="15" customHeight="1" x14ac:dyDescent="0.25">
      <c r="A173" s="10" t="s">
        <v>13</v>
      </c>
      <c r="B173" s="11">
        <v>14</v>
      </c>
      <c r="C173" s="11">
        <v>54</v>
      </c>
      <c r="D173" s="11">
        <f t="shared" si="2"/>
        <v>68</v>
      </c>
    </row>
    <row r="174" spans="1:4" ht="15" customHeight="1" x14ac:dyDescent="0.25">
      <c r="A174" s="10" t="s">
        <v>12</v>
      </c>
      <c r="B174" s="11">
        <v>21</v>
      </c>
      <c r="C174" s="11">
        <v>25</v>
      </c>
      <c r="D174" s="11">
        <f t="shared" si="2"/>
        <v>46</v>
      </c>
    </row>
    <row r="175" spans="1:4" ht="15" customHeight="1" x14ac:dyDescent="0.25">
      <c r="A175" s="10" t="s">
        <v>14</v>
      </c>
      <c r="B175" s="11">
        <v>15</v>
      </c>
      <c r="C175" s="11">
        <v>20</v>
      </c>
      <c r="D175" s="11">
        <f t="shared" si="2"/>
        <v>35</v>
      </c>
    </row>
    <row r="176" spans="1:4" ht="15" customHeight="1" x14ac:dyDescent="0.25">
      <c r="A176" s="10" t="s">
        <v>15</v>
      </c>
      <c r="B176" s="11">
        <v>6</v>
      </c>
      <c r="C176" s="11">
        <v>18</v>
      </c>
      <c r="D176" s="11">
        <f t="shared" si="2"/>
        <v>24</v>
      </c>
    </row>
    <row r="177" spans="1:4" ht="15" customHeight="1" x14ac:dyDescent="0.25">
      <c r="A177" s="10" t="s">
        <v>16</v>
      </c>
      <c r="B177" s="11">
        <v>8</v>
      </c>
      <c r="C177" s="11">
        <v>14</v>
      </c>
      <c r="D177" s="11">
        <f t="shared" si="2"/>
        <v>22</v>
      </c>
    </row>
    <row r="178" spans="1:4" ht="15" customHeight="1" x14ac:dyDescent="0.25">
      <c r="A178" s="10" t="s">
        <v>10</v>
      </c>
      <c r="B178" s="11">
        <v>3</v>
      </c>
      <c r="C178" s="11">
        <v>4</v>
      </c>
      <c r="D178" s="11">
        <f t="shared" si="2"/>
        <v>7</v>
      </c>
    </row>
    <row r="179" spans="1:4" ht="15" customHeight="1" x14ac:dyDescent="0.25">
      <c r="A179" s="10" t="s">
        <v>7</v>
      </c>
      <c r="B179" s="11">
        <v>1</v>
      </c>
      <c r="C179" s="11">
        <v>0</v>
      </c>
      <c r="D179" s="11">
        <f t="shared" si="2"/>
        <v>1</v>
      </c>
    </row>
    <row r="180" spans="1:4" ht="15" customHeight="1" x14ac:dyDescent="0.25">
      <c r="A180" s="10" t="s">
        <v>11</v>
      </c>
      <c r="B180" s="11">
        <v>1</v>
      </c>
      <c r="C180" s="11">
        <v>0</v>
      </c>
      <c r="D180" s="11">
        <f t="shared" si="2"/>
        <v>1</v>
      </c>
    </row>
    <row r="181" spans="1:4" ht="15" customHeight="1" x14ac:dyDescent="0.25">
      <c r="A181" s="8" t="s">
        <v>37</v>
      </c>
      <c r="B181" s="9">
        <f>SUM(B182:B191)</f>
        <v>779</v>
      </c>
      <c r="C181" s="9">
        <f>SUM(C182:C191)</f>
        <v>1356</v>
      </c>
      <c r="D181" s="9">
        <f t="shared" si="2"/>
        <v>2135</v>
      </c>
    </row>
    <row r="182" spans="1:4" ht="15" customHeight="1" x14ac:dyDescent="0.25">
      <c r="A182" s="10" t="s">
        <v>9</v>
      </c>
      <c r="B182" s="11">
        <v>335</v>
      </c>
      <c r="C182" s="11">
        <v>511</v>
      </c>
      <c r="D182" s="11">
        <f t="shared" si="2"/>
        <v>846</v>
      </c>
    </row>
    <row r="183" spans="1:4" ht="15" customHeight="1" x14ac:dyDescent="0.25">
      <c r="A183" s="10" t="s">
        <v>21</v>
      </c>
      <c r="B183" s="11">
        <v>252</v>
      </c>
      <c r="C183" s="11">
        <v>505</v>
      </c>
      <c r="D183" s="11">
        <f t="shared" si="2"/>
        <v>757</v>
      </c>
    </row>
    <row r="184" spans="1:4" ht="14.25" customHeight="1" x14ac:dyDescent="0.25">
      <c r="A184" s="10" t="s">
        <v>8</v>
      </c>
      <c r="B184" s="11">
        <v>139</v>
      </c>
      <c r="C184" s="11">
        <v>162</v>
      </c>
      <c r="D184" s="11">
        <f t="shared" si="2"/>
        <v>301</v>
      </c>
    </row>
    <row r="185" spans="1:4" ht="14.25" customHeight="1" x14ac:dyDescent="0.25">
      <c r="A185" s="10" t="s">
        <v>13</v>
      </c>
      <c r="B185" s="11">
        <v>24</v>
      </c>
      <c r="C185" s="11">
        <v>88</v>
      </c>
      <c r="D185" s="11">
        <f t="shared" si="2"/>
        <v>112</v>
      </c>
    </row>
    <row r="186" spans="1:4" ht="15" customHeight="1" x14ac:dyDescent="0.25">
      <c r="A186" s="10" t="s">
        <v>16</v>
      </c>
      <c r="B186" s="11">
        <v>12</v>
      </c>
      <c r="C186" s="11">
        <v>40</v>
      </c>
      <c r="D186" s="11">
        <f t="shared" si="2"/>
        <v>52</v>
      </c>
    </row>
    <row r="187" spans="1:4" ht="15" customHeight="1" x14ac:dyDescent="0.25">
      <c r="A187" s="10" t="s">
        <v>12</v>
      </c>
      <c r="B187" s="11">
        <v>11</v>
      </c>
      <c r="C187" s="11">
        <v>31</v>
      </c>
      <c r="D187" s="11">
        <f t="shared" si="2"/>
        <v>42</v>
      </c>
    </row>
    <row r="188" spans="1:4" ht="15" customHeight="1" x14ac:dyDescent="0.25">
      <c r="A188" s="10" t="s">
        <v>14</v>
      </c>
      <c r="B188" s="11">
        <v>2</v>
      </c>
      <c r="C188" s="11">
        <v>7</v>
      </c>
      <c r="D188" s="11">
        <f t="shared" si="2"/>
        <v>9</v>
      </c>
    </row>
    <row r="189" spans="1:4" ht="15" customHeight="1" x14ac:dyDescent="0.25">
      <c r="A189" s="10" t="s">
        <v>11</v>
      </c>
      <c r="B189" s="11">
        <v>3</v>
      </c>
      <c r="C189" s="11">
        <v>4</v>
      </c>
      <c r="D189" s="11">
        <f t="shared" si="2"/>
        <v>7</v>
      </c>
    </row>
    <row r="190" spans="1:4" ht="15" customHeight="1" x14ac:dyDescent="0.25">
      <c r="A190" s="10" t="s">
        <v>10</v>
      </c>
      <c r="B190" s="11">
        <v>1</v>
      </c>
      <c r="C190" s="11">
        <v>5</v>
      </c>
      <c r="D190" s="11">
        <f t="shared" si="2"/>
        <v>6</v>
      </c>
    </row>
    <row r="191" spans="1:4" ht="15" customHeight="1" x14ac:dyDescent="0.25">
      <c r="A191" s="10" t="s">
        <v>15</v>
      </c>
      <c r="B191" s="11">
        <v>0</v>
      </c>
      <c r="C191" s="11">
        <v>3</v>
      </c>
      <c r="D191" s="11">
        <f t="shared" si="2"/>
        <v>3</v>
      </c>
    </row>
    <row r="192" spans="1:4" ht="15" customHeight="1" x14ac:dyDescent="0.25">
      <c r="A192" s="8" t="s">
        <v>38</v>
      </c>
      <c r="B192" s="9">
        <f>SUM(B193:B195)</f>
        <v>8</v>
      </c>
      <c r="C192" s="9">
        <f>SUM(C193:C195)</f>
        <v>13</v>
      </c>
      <c r="D192" s="9">
        <f t="shared" si="2"/>
        <v>21</v>
      </c>
    </row>
    <row r="193" spans="1:4" ht="15" customHeight="1" x14ac:dyDescent="0.25">
      <c r="A193" s="10" t="s">
        <v>13</v>
      </c>
      <c r="B193" s="11">
        <v>5</v>
      </c>
      <c r="C193" s="11">
        <v>6</v>
      </c>
      <c r="D193" s="11">
        <f t="shared" si="2"/>
        <v>11</v>
      </c>
    </row>
    <row r="194" spans="1:4" ht="15" customHeight="1" x14ac:dyDescent="0.25">
      <c r="A194" s="10" t="s">
        <v>8</v>
      </c>
      <c r="B194" s="11">
        <v>2</v>
      </c>
      <c r="C194" s="11">
        <v>6</v>
      </c>
      <c r="D194" s="11">
        <f t="shared" si="2"/>
        <v>8</v>
      </c>
    </row>
    <row r="195" spans="1:4" ht="15" customHeight="1" x14ac:dyDescent="0.25">
      <c r="A195" s="10" t="s">
        <v>9</v>
      </c>
      <c r="B195" s="11">
        <v>1</v>
      </c>
      <c r="C195" s="11">
        <v>1</v>
      </c>
      <c r="D195" s="11">
        <f t="shared" si="2"/>
        <v>2</v>
      </c>
    </row>
    <row r="196" spans="1:4" ht="15" customHeight="1" x14ac:dyDescent="0.25">
      <c r="A196" s="8" t="s">
        <v>39</v>
      </c>
      <c r="B196" s="9">
        <f>SUM(B197:B204)</f>
        <v>50</v>
      </c>
      <c r="C196" s="9">
        <f>SUM(C197:C204)</f>
        <v>120</v>
      </c>
      <c r="D196" s="9">
        <f t="shared" si="2"/>
        <v>170</v>
      </c>
    </row>
    <row r="197" spans="1:4" ht="15" customHeight="1" x14ac:dyDescent="0.25">
      <c r="A197" s="10" t="s">
        <v>8</v>
      </c>
      <c r="B197" s="11">
        <v>31</v>
      </c>
      <c r="C197" s="11">
        <v>67</v>
      </c>
      <c r="D197" s="11">
        <f t="shared" si="2"/>
        <v>98</v>
      </c>
    </row>
    <row r="198" spans="1:4" ht="15" customHeight="1" x14ac:dyDescent="0.25">
      <c r="A198" s="10" t="s">
        <v>12</v>
      </c>
      <c r="B198" s="11">
        <v>7</v>
      </c>
      <c r="C198" s="11">
        <v>14</v>
      </c>
      <c r="D198" s="11">
        <f t="shared" si="2"/>
        <v>21</v>
      </c>
    </row>
    <row r="199" spans="1:4" ht="15" customHeight="1" x14ac:dyDescent="0.25">
      <c r="A199" s="10" t="s">
        <v>21</v>
      </c>
      <c r="B199" s="11">
        <v>2</v>
      </c>
      <c r="C199" s="11">
        <v>15</v>
      </c>
      <c r="D199" s="11">
        <f t="shared" ref="D199:D260" si="3">SUM(B199:C199)</f>
        <v>17</v>
      </c>
    </row>
    <row r="200" spans="1:4" ht="15" customHeight="1" x14ac:dyDescent="0.25">
      <c r="A200" s="10" t="s">
        <v>13</v>
      </c>
      <c r="B200" s="11">
        <v>5</v>
      </c>
      <c r="C200" s="11">
        <v>11</v>
      </c>
      <c r="D200" s="11">
        <f t="shared" si="3"/>
        <v>16</v>
      </c>
    </row>
    <row r="201" spans="1:4" ht="15" customHeight="1" x14ac:dyDescent="0.25">
      <c r="A201" s="10" t="s">
        <v>14</v>
      </c>
      <c r="B201" s="11">
        <v>2</v>
      </c>
      <c r="C201" s="11">
        <v>10</v>
      </c>
      <c r="D201" s="11">
        <f t="shared" si="3"/>
        <v>12</v>
      </c>
    </row>
    <row r="202" spans="1:4" ht="15" customHeight="1" x14ac:dyDescent="0.25">
      <c r="A202" s="10" t="s">
        <v>16</v>
      </c>
      <c r="B202" s="11">
        <v>2</v>
      </c>
      <c r="C202" s="11">
        <v>1</v>
      </c>
      <c r="D202" s="11">
        <f t="shared" si="3"/>
        <v>3</v>
      </c>
    </row>
    <row r="203" spans="1:4" ht="15" customHeight="1" x14ac:dyDescent="0.25">
      <c r="A203" s="10" t="s">
        <v>11</v>
      </c>
      <c r="B203" s="11">
        <v>1</v>
      </c>
      <c r="C203" s="11">
        <v>1</v>
      </c>
      <c r="D203" s="11">
        <f t="shared" si="3"/>
        <v>2</v>
      </c>
    </row>
    <row r="204" spans="1:4" ht="15" customHeight="1" x14ac:dyDescent="0.25">
      <c r="A204" s="10" t="s">
        <v>15</v>
      </c>
      <c r="B204" s="11">
        <v>0</v>
      </c>
      <c r="C204" s="11">
        <v>1</v>
      </c>
      <c r="D204" s="11">
        <f t="shared" si="3"/>
        <v>1</v>
      </c>
    </row>
    <row r="205" spans="1:4" ht="15" customHeight="1" x14ac:dyDescent="0.25">
      <c r="A205" s="8" t="s">
        <v>40</v>
      </c>
      <c r="B205" s="9">
        <f>SUM(B206)</f>
        <v>0</v>
      </c>
      <c r="C205" s="9">
        <f>SUM(C206)</f>
        <v>1</v>
      </c>
      <c r="D205" s="9">
        <f t="shared" si="3"/>
        <v>1</v>
      </c>
    </row>
    <row r="206" spans="1:4" ht="15" customHeight="1" x14ac:dyDescent="0.25">
      <c r="A206" s="10" t="s">
        <v>13</v>
      </c>
      <c r="B206" s="11">
        <v>0</v>
      </c>
      <c r="C206" s="11">
        <v>1</v>
      </c>
      <c r="D206" s="11">
        <f t="shared" si="3"/>
        <v>1</v>
      </c>
    </row>
    <row r="207" spans="1:4" ht="15" customHeight="1" x14ac:dyDescent="0.25">
      <c r="A207" s="8" t="s">
        <v>41</v>
      </c>
      <c r="B207" s="9">
        <f>SUM(B208:B217)</f>
        <v>55</v>
      </c>
      <c r="C207" s="9">
        <f>SUM(C208:C217)</f>
        <v>83</v>
      </c>
      <c r="D207" s="9">
        <f t="shared" si="3"/>
        <v>138</v>
      </c>
    </row>
    <row r="208" spans="1:4" ht="15" customHeight="1" x14ac:dyDescent="0.25">
      <c r="A208" s="10" t="s">
        <v>8</v>
      </c>
      <c r="B208" s="11">
        <v>31</v>
      </c>
      <c r="C208" s="11">
        <v>42</v>
      </c>
      <c r="D208" s="11">
        <f t="shared" si="3"/>
        <v>73</v>
      </c>
    </row>
    <row r="209" spans="1:4" ht="15" customHeight="1" x14ac:dyDescent="0.25">
      <c r="A209" s="10" t="s">
        <v>13</v>
      </c>
      <c r="B209" s="11">
        <v>7</v>
      </c>
      <c r="C209" s="11">
        <v>21</v>
      </c>
      <c r="D209" s="11">
        <f t="shared" si="3"/>
        <v>28</v>
      </c>
    </row>
    <row r="210" spans="1:4" ht="15" customHeight="1" x14ac:dyDescent="0.25">
      <c r="A210" s="10" t="s">
        <v>9</v>
      </c>
      <c r="B210" s="11">
        <v>6</v>
      </c>
      <c r="C210" s="11">
        <v>12</v>
      </c>
      <c r="D210" s="11">
        <f t="shared" si="3"/>
        <v>18</v>
      </c>
    </row>
    <row r="211" spans="1:4" ht="15" customHeight="1" x14ac:dyDescent="0.25">
      <c r="A211" s="10" t="s">
        <v>12</v>
      </c>
      <c r="B211" s="11">
        <v>5</v>
      </c>
      <c r="C211" s="11">
        <v>1</v>
      </c>
      <c r="D211" s="11">
        <f t="shared" si="3"/>
        <v>6</v>
      </c>
    </row>
    <row r="212" spans="1:4" ht="15" customHeight="1" x14ac:dyDescent="0.25">
      <c r="A212" s="10" t="s">
        <v>14</v>
      </c>
      <c r="B212" s="11">
        <v>3</v>
      </c>
      <c r="C212" s="11">
        <v>1</v>
      </c>
      <c r="D212" s="11">
        <f t="shared" si="3"/>
        <v>4</v>
      </c>
    </row>
    <row r="213" spans="1:4" ht="15" customHeight="1" x14ac:dyDescent="0.25">
      <c r="A213" s="10" t="s">
        <v>10</v>
      </c>
      <c r="B213" s="11">
        <v>2</v>
      </c>
      <c r="C213" s="11">
        <v>1</v>
      </c>
      <c r="D213" s="11">
        <f t="shared" si="3"/>
        <v>3</v>
      </c>
    </row>
    <row r="214" spans="1:4" ht="15" customHeight="1" x14ac:dyDescent="0.25">
      <c r="A214" s="10" t="s">
        <v>15</v>
      </c>
      <c r="B214" s="11">
        <v>1</v>
      </c>
      <c r="C214" s="11">
        <v>2</v>
      </c>
      <c r="D214" s="11">
        <f t="shared" si="3"/>
        <v>3</v>
      </c>
    </row>
    <row r="215" spans="1:4" ht="15" customHeight="1" x14ac:dyDescent="0.25">
      <c r="A215" s="10" t="s">
        <v>21</v>
      </c>
      <c r="B215" s="11">
        <v>0</v>
      </c>
      <c r="C215" s="11">
        <v>1</v>
      </c>
      <c r="D215" s="11">
        <f t="shared" si="3"/>
        <v>1</v>
      </c>
    </row>
    <row r="216" spans="1:4" ht="15" customHeight="1" x14ac:dyDescent="0.25">
      <c r="A216" s="10" t="s">
        <v>16</v>
      </c>
      <c r="B216" s="11">
        <v>0</v>
      </c>
      <c r="C216" s="11">
        <v>1</v>
      </c>
      <c r="D216" s="11">
        <f t="shared" si="3"/>
        <v>1</v>
      </c>
    </row>
    <row r="217" spans="1:4" ht="15" customHeight="1" x14ac:dyDescent="0.25">
      <c r="A217" s="10" t="s">
        <v>11</v>
      </c>
      <c r="B217" s="11">
        <v>0</v>
      </c>
      <c r="C217" s="11">
        <v>1</v>
      </c>
      <c r="D217" s="11">
        <f t="shared" si="3"/>
        <v>1</v>
      </c>
    </row>
    <row r="218" spans="1:4" ht="15" customHeight="1" x14ac:dyDescent="0.25">
      <c r="A218" s="8" t="s">
        <v>42</v>
      </c>
      <c r="B218" s="9">
        <f>SUM(B219:B222)</f>
        <v>5</v>
      </c>
      <c r="C218" s="9">
        <f>SUM(C219:C222)</f>
        <v>15</v>
      </c>
      <c r="D218" s="9">
        <f t="shared" si="3"/>
        <v>20</v>
      </c>
    </row>
    <row r="219" spans="1:4" ht="15" customHeight="1" x14ac:dyDescent="0.25">
      <c r="A219" s="10" t="s">
        <v>13</v>
      </c>
      <c r="B219" s="11">
        <v>3</v>
      </c>
      <c r="C219" s="11">
        <v>10</v>
      </c>
      <c r="D219" s="11">
        <f t="shared" si="3"/>
        <v>13</v>
      </c>
    </row>
    <row r="220" spans="1:4" ht="15" customHeight="1" x14ac:dyDescent="0.25">
      <c r="A220" s="10" t="s">
        <v>8</v>
      </c>
      <c r="B220" s="11">
        <v>2</v>
      </c>
      <c r="C220" s="11">
        <v>1</v>
      </c>
      <c r="D220" s="11">
        <f t="shared" si="3"/>
        <v>3</v>
      </c>
    </row>
    <row r="221" spans="1:4" ht="15" customHeight="1" x14ac:dyDescent="0.25">
      <c r="A221" s="10" t="s">
        <v>12</v>
      </c>
      <c r="B221" s="11">
        <v>0</v>
      </c>
      <c r="C221" s="11">
        <v>3</v>
      </c>
      <c r="D221" s="11">
        <f t="shared" si="3"/>
        <v>3</v>
      </c>
    </row>
    <row r="222" spans="1:4" ht="15" customHeight="1" x14ac:dyDescent="0.25">
      <c r="A222" s="10" t="s">
        <v>9</v>
      </c>
      <c r="B222" s="11">
        <v>0</v>
      </c>
      <c r="C222" s="11">
        <v>1</v>
      </c>
      <c r="D222" s="11">
        <f t="shared" si="3"/>
        <v>1</v>
      </c>
    </row>
    <row r="223" spans="1:4" ht="15" customHeight="1" x14ac:dyDescent="0.25">
      <c r="A223" s="8" t="s">
        <v>43</v>
      </c>
      <c r="B223" s="9">
        <v>2</v>
      </c>
      <c r="C223" s="9">
        <f>SUM(C224)</f>
        <v>0</v>
      </c>
      <c r="D223" s="9">
        <f t="shared" si="3"/>
        <v>2</v>
      </c>
    </row>
    <row r="224" spans="1:4" ht="15" customHeight="1" x14ac:dyDescent="0.25">
      <c r="A224" s="10" t="s">
        <v>8</v>
      </c>
      <c r="B224" s="11">
        <v>2</v>
      </c>
      <c r="C224" s="11">
        <v>0</v>
      </c>
      <c r="D224" s="11">
        <f t="shared" si="3"/>
        <v>2</v>
      </c>
    </row>
    <row r="225" spans="1:4" ht="15" customHeight="1" x14ac:dyDescent="0.25">
      <c r="A225" s="8" t="s">
        <v>44</v>
      </c>
      <c r="B225" s="9">
        <f>SUM(B226:B234)</f>
        <v>51</v>
      </c>
      <c r="C225" s="9">
        <f>SUM(C226:C234)</f>
        <v>266</v>
      </c>
      <c r="D225" s="9">
        <f t="shared" si="3"/>
        <v>317</v>
      </c>
    </row>
    <row r="226" spans="1:4" ht="15" customHeight="1" x14ac:dyDescent="0.25">
      <c r="A226" s="10" t="s">
        <v>9</v>
      </c>
      <c r="B226" s="11">
        <v>29</v>
      </c>
      <c r="C226" s="11">
        <v>125</v>
      </c>
      <c r="D226" s="11">
        <f t="shared" si="3"/>
        <v>154</v>
      </c>
    </row>
    <row r="227" spans="1:4" ht="15" customHeight="1" x14ac:dyDescent="0.25">
      <c r="A227" s="10" t="s">
        <v>21</v>
      </c>
      <c r="B227" s="11">
        <v>13</v>
      </c>
      <c r="C227" s="11">
        <v>68</v>
      </c>
      <c r="D227" s="11">
        <f t="shared" si="3"/>
        <v>81</v>
      </c>
    </row>
    <row r="228" spans="1:4" ht="15" customHeight="1" x14ac:dyDescent="0.25">
      <c r="A228" s="10" t="s">
        <v>13</v>
      </c>
      <c r="B228" s="11">
        <v>3</v>
      </c>
      <c r="C228" s="11">
        <v>24</v>
      </c>
      <c r="D228" s="11">
        <f t="shared" si="3"/>
        <v>27</v>
      </c>
    </row>
    <row r="229" spans="1:4" ht="15" customHeight="1" x14ac:dyDescent="0.25">
      <c r="A229" s="10" t="s">
        <v>8</v>
      </c>
      <c r="B229" s="11">
        <v>1</v>
      </c>
      <c r="C229" s="11">
        <v>16</v>
      </c>
      <c r="D229" s="11">
        <f t="shared" si="3"/>
        <v>17</v>
      </c>
    </row>
    <row r="230" spans="1:4" ht="15" customHeight="1" x14ac:dyDescent="0.25">
      <c r="A230" s="10" t="s">
        <v>15</v>
      </c>
      <c r="B230" s="11">
        <v>4</v>
      </c>
      <c r="C230" s="11">
        <v>13</v>
      </c>
      <c r="D230" s="11">
        <f t="shared" si="3"/>
        <v>17</v>
      </c>
    </row>
    <row r="231" spans="1:4" ht="15" customHeight="1" x14ac:dyDescent="0.25">
      <c r="A231" s="10" t="s">
        <v>11</v>
      </c>
      <c r="B231" s="11">
        <v>1</v>
      </c>
      <c r="C231" s="11">
        <v>13</v>
      </c>
      <c r="D231" s="11">
        <f t="shared" si="3"/>
        <v>14</v>
      </c>
    </row>
    <row r="232" spans="1:4" ht="15" customHeight="1" x14ac:dyDescent="0.25">
      <c r="A232" s="10" t="s">
        <v>14</v>
      </c>
      <c r="B232" s="11">
        <v>0</v>
      </c>
      <c r="C232" s="11">
        <v>5</v>
      </c>
      <c r="D232" s="11">
        <f t="shared" si="3"/>
        <v>5</v>
      </c>
    </row>
    <row r="233" spans="1:4" ht="15" customHeight="1" x14ac:dyDescent="0.25">
      <c r="A233" s="10" t="s">
        <v>10</v>
      </c>
      <c r="B233" s="11">
        <v>0</v>
      </c>
      <c r="C233" s="11">
        <v>1</v>
      </c>
      <c r="D233" s="11">
        <f t="shared" si="3"/>
        <v>1</v>
      </c>
    </row>
    <row r="234" spans="1:4" ht="15" customHeight="1" x14ac:dyDescent="0.25">
      <c r="A234" s="10" t="s">
        <v>7</v>
      </c>
      <c r="B234" s="11">
        <v>0</v>
      </c>
      <c r="C234" s="11">
        <v>1</v>
      </c>
      <c r="D234" s="11">
        <f t="shared" si="3"/>
        <v>1</v>
      </c>
    </row>
    <row r="235" spans="1:4" ht="15" customHeight="1" x14ac:dyDescent="0.25">
      <c r="A235" s="8" t="s">
        <v>45</v>
      </c>
      <c r="B235" s="9">
        <f>SUM(B236:B239)</f>
        <v>10</v>
      </c>
      <c r="C235" s="9">
        <f>SUM(C236:C239)</f>
        <v>12</v>
      </c>
      <c r="D235" s="9">
        <f t="shared" si="3"/>
        <v>22</v>
      </c>
    </row>
    <row r="236" spans="1:4" ht="15" customHeight="1" x14ac:dyDescent="0.25">
      <c r="A236" s="10" t="s">
        <v>14</v>
      </c>
      <c r="B236" s="11">
        <v>6</v>
      </c>
      <c r="C236" s="11">
        <v>6</v>
      </c>
      <c r="D236" s="11">
        <f t="shared" si="3"/>
        <v>12</v>
      </c>
    </row>
    <row r="237" spans="1:4" ht="15" customHeight="1" x14ac:dyDescent="0.25">
      <c r="A237" s="10" t="s">
        <v>13</v>
      </c>
      <c r="B237" s="11">
        <v>3</v>
      </c>
      <c r="C237" s="11">
        <v>5</v>
      </c>
      <c r="D237" s="11">
        <f t="shared" si="3"/>
        <v>8</v>
      </c>
    </row>
    <row r="238" spans="1:4" ht="15" customHeight="1" x14ac:dyDescent="0.25">
      <c r="A238" s="10" t="s">
        <v>10</v>
      </c>
      <c r="B238" s="11">
        <v>0</v>
      </c>
      <c r="C238" s="11">
        <v>1</v>
      </c>
      <c r="D238" s="11">
        <f t="shared" si="3"/>
        <v>1</v>
      </c>
    </row>
    <row r="239" spans="1:4" ht="15" customHeight="1" x14ac:dyDescent="0.25">
      <c r="A239" s="10" t="s">
        <v>11</v>
      </c>
      <c r="B239" s="11">
        <v>1</v>
      </c>
      <c r="C239" s="11">
        <v>0</v>
      </c>
      <c r="D239" s="11">
        <f t="shared" si="3"/>
        <v>1</v>
      </c>
    </row>
    <row r="240" spans="1:4" ht="15" customHeight="1" x14ac:dyDescent="0.25">
      <c r="A240" s="8" t="s">
        <v>46</v>
      </c>
      <c r="B240" s="9">
        <f>SUM(B241:B244)</f>
        <v>7</v>
      </c>
      <c r="C240" s="9">
        <f>SUM(C241:C244)</f>
        <v>6</v>
      </c>
      <c r="D240" s="9">
        <f t="shared" si="3"/>
        <v>13</v>
      </c>
    </row>
    <row r="241" spans="1:4" ht="15" customHeight="1" x14ac:dyDescent="0.25">
      <c r="A241" s="10" t="s">
        <v>8</v>
      </c>
      <c r="B241" s="11">
        <v>6</v>
      </c>
      <c r="C241" s="11">
        <v>2</v>
      </c>
      <c r="D241" s="11">
        <f t="shared" si="3"/>
        <v>8</v>
      </c>
    </row>
    <row r="242" spans="1:4" ht="15" customHeight="1" x14ac:dyDescent="0.25">
      <c r="A242" s="10" t="s">
        <v>13</v>
      </c>
      <c r="B242" s="11">
        <v>0</v>
      </c>
      <c r="C242" s="11">
        <v>3</v>
      </c>
      <c r="D242" s="11">
        <f t="shared" si="3"/>
        <v>3</v>
      </c>
    </row>
    <row r="243" spans="1:4" ht="15" customHeight="1" x14ac:dyDescent="0.25">
      <c r="A243" s="10" t="s">
        <v>10</v>
      </c>
      <c r="B243" s="11">
        <v>0</v>
      </c>
      <c r="C243" s="11">
        <v>1</v>
      </c>
      <c r="D243" s="11">
        <f t="shared" si="3"/>
        <v>1</v>
      </c>
    </row>
    <row r="244" spans="1:4" ht="15" customHeight="1" x14ac:dyDescent="0.25">
      <c r="A244" s="10" t="s">
        <v>11</v>
      </c>
      <c r="B244" s="11">
        <v>1</v>
      </c>
      <c r="C244" s="11">
        <v>0</v>
      </c>
      <c r="D244" s="11">
        <f t="shared" si="3"/>
        <v>1</v>
      </c>
    </row>
    <row r="245" spans="1:4" ht="15" customHeight="1" x14ac:dyDescent="0.25">
      <c r="A245" s="8" t="s">
        <v>47</v>
      </c>
      <c r="B245" s="9">
        <f>SUM(B246:B247)</f>
        <v>0</v>
      </c>
      <c r="C245" s="9">
        <f>SUM(C246:C247)</f>
        <v>2</v>
      </c>
      <c r="D245" s="9">
        <f t="shared" si="3"/>
        <v>2</v>
      </c>
    </row>
    <row r="246" spans="1:4" ht="15" customHeight="1" x14ac:dyDescent="0.25">
      <c r="A246" s="10" t="s">
        <v>8</v>
      </c>
      <c r="B246" s="11">
        <v>0</v>
      </c>
      <c r="C246" s="11">
        <v>1</v>
      </c>
      <c r="D246" s="11">
        <f t="shared" si="3"/>
        <v>1</v>
      </c>
    </row>
    <row r="247" spans="1:4" ht="15" customHeight="1" x14ac:dyDescent="0.25">
      <c r="A247" s="10" t="s">
        <v>9</v>
      </c>
      <c r="B247" s="11">
        <v>0</v>
      </c>
      <c r="C247" s="11">
        <v>1</v>
      </c>
      <c r="D247" s="11">
        <f t="shared" si="3"/>
        <v>1</v>
      </c>
    </row>
    <row r="248" spans="1:4" ht="15" customHeight="1" x14ac:dyDescent="0.25">
      <c r="A248" s="8" t="s">
        <v>48</v>
      </c>
      <c r="B248" s="9">
        <f>+B249</f>
        <v>8</v>
      </c>
      <c r="C248" s="9">
        <f>+C249</f>
        <v>1</v>
      </c>
      <c r="D248" s="9">
        <f t="shared" si="3"/>
        <v>9</v>
      </c>
    </row>
    <row r="249" spans="1:4" ht="15" customHeight="1" x14ac:dyDescent="0.25">
      <c r="A249" s="10" t="s">
        <v>9</v>
      </c>
      <c r="B249" s="11">
        <v>8</v>
      </c>
      <c r="C249" s="11">
        <v>1</v>
      </c>
      <c r="D249" s="11">
        <f t="shared" si="3"/>
        <v>9</v>
      </c>
    </row>
    <row r="250" spans="1:4" ht="15" customHeight="1" x14ac:dyDescent="0.25">
      <c r="A250" s="8" t="s">
        <v>49</v>
      </c>
      <c r="B250" s="9">
        <f>SUM(B251:B253)</f>
        <v>7</v>
      </c>
      <c r="C250" s="9">
        <f>SUM(C251:C253)</f>
        <v>1</v>
      </c>
      <c r="D250" s="9">
        <f t="shared" si="3"/>
        <v>8</v>
      </c>
    </row>
    <row r="251" spans="1:4" ht="15" customHeight="1" x14ac:dyDescent="0.25">
      <c r="A251" s="10" t="s">
        <v>8</v>
      </c>
      <c r="B251" s="11">
        <v>4</v>
      </c>
      <c r="C251" s="11">
        <v>0</v>
      </c>
      <c r="D251" s="11">
        <f t="shared" si="3"/>
        <v>4</v>
      </c>
    </row>
    <row r="252" spans="1:4" ht="15" customHeight="1" x14ac:dyDescent="0.25">
      <c r="A252" s="10" t="s">
        <v>9</v>
      </c>
      <c r="B252" s="11">
        <v>2</v>
      </c>
      <c r="C252" s="11">
        <v>1</v>
      </c>
      <c r="D252" s="11">
        <f t="shared" si="3"/>
        <v>3</v>
      </c>
    </row>
    <row r="253" spans="1:4" ht="15" customHeight="1" x14ac:dyDescent="0.25">
      <c r="A253" s="10" t="s">
        <v>10</v>
      </c>
      <c r="B253" s="11">
        <v>1</v>
      </c>
      <c r="C253" s="11">
        <v>0</v>
      </c>
      <c r="D253" s="11">
        <f t="shared" si="3"/>
        <v>1</v>
      </c>
    </row>
    <row r="254" spans="1:4" ht="15" customHeight="1" x14ac:dyDescent="0.25">
      <c r="A254" s="8" t="s">
        <v>50</v>
      </c>
      <c r="B254" s="9">
        <f>SUM(B255:B258)</f>
        <v>13</v>
      </c>
      <c r="C254" s="9">
        <f>SUM(C255:C258)</f>
        <v>11</v>
      </c>
      <c r="D254" s="9">
        <f t="shared" si="3"/>
        <v>24</v>
      </c>
    </row>
    <row r="255" spans="1:4" ht="15" customHeight="1" x14ac:dyDescent="0.25">
      <c r="A255" s="10" t="s">
        <v>8</v>
      </c>
      <c r="B255" s="11">
        <v>8</v>
      </c>
      <c r="C255" s="11">
        <v>7</v>
      </c>
      <c r="D255" s="11">
        <f t="shared" si="3"/>
        <v>15</v>
      </c>
    </row>
    <row r="256" spans="1:4" ht="15" customHeight="1" x14ac:dyDescent="0.25">
      <c r="A256" s="10" t="s">
        <v>14</v>
      </c>
      <c r="B256" s="11">
        <v>1</v>
      </c>
      <c r="C256" s="11">
        <v>3</v>
      </c>
      <c r="D256" s="11">
        <f t="shared" si="3"/>
        <v>4</v>
      </c>
    </row>
    <row r="257" spans="1:4" ht="15" customHeight="1" x14ac:dyDescent="0.25">
      <c r="A257" s="10" t="s">
        <v>13</v>
      </c>
      <c r="B257" s="11">
        <v>3</v>
      </c>
      <c r="C257" s="11">
        <v>1</v>
      </c>
      <c r="D257" s="11">
        <f t="shared" si="3"/>
        <v>4</v>
      </c>
    </row>
    <row r="258" spans="1:4" ht="15" customHeight="1" x14ac:dyDescent="0.25">
      <c r="A258" s="10" t="s">
        <v>10</v>
      </c>
      <c r="B258" s="11">
        <v>1</v>
      </c>
      <c r="C258" s="11">
        <v>0</v>
      </c>
      <c r="D258" s="11">
        <f t="shared" si="3"/>
        <v>1</v>
      </c>
    </row>
    <row r="259" spans="1:4" ht="15" customHeight="1" x14ac:dyDescent="0.25">
      <c r="A259" s="8" t="s">
        <v>51</v>
      </c>
      <c r="B259" s="9">
        <f>SUM(B260:B261)</f>
        <v>2</v>
      </c>
      <c r="C259" s="9">
        <f>SUM(C260:C261)</f>
        <v>8</v>
      </c>
      <c r="D259" s="9">
        <f t="shared" si="3"/>
        <v>10</v>
      </c>
    </row>
    <row r="260" spans="1:4" ht="15" customHeight="1" x14ac:dyDescent="0.25">
      <c r="A260" s="10" t="s">
        <v>8</v>
      </c>
      <c r="B260" s="11">
        <v>2</v>
      </c>
      <c r="C260" s="11">
        <v>6</v>
      </c>
      <c r="D260" s="11">
        <f t="shared" si="3"/>
        <v>8</v>
      </c>
    </row>
    <row r="261" spans="1:4" ht="15" customHeight="1" x14ac:dyDescent="0.25">
      <c r="A261" s="10" t="s">
        <v>12</v>
      </c>
      <c r="B261" s="11">
        <v>0</v>
      </c>
      <c r="C261" s="11">
        <v>2</v>
      </c>
      <c r="D261" s="11">
        <f>SUM(B261:C261)</f>
        <v>2</v>
      </c>
    </row>
    <row r="262" spans="1:4" ht="9" customHeight="1" x14ac:dyDescent="0.25"/>
    <row r="263" spans="1:4" ht="15" customHeight="1" x14ac:dyDescent="0.25">
      <c r="A263" s="14" t="s">
        <v>52</v>
      </c>
      <c r="B263" s="15">
        <f>+B7+B18+B22+B33+B42+B50+B58+B64+B74+B82+B93+B100+B108+B113+B120+B126+B134+B146+B158+B169+B181+B192+B196+B205+B207+B218+B223+B225+B235+B240+B245+B248+B250+B254+B259</f>
        <v>10841</v>
      </c>
      <c r="C263" s="15">
        <f>SUM(C7:C261)/2</f>
        <v>14435</v>
      </c>
      <c r="D263" s="15">
        <f>SUM(D7:D261)/2</f>
        <v>25276</v>
      </c>
    </row>
    <row r="264" spans="1:4" ht="12.75" customHeight="1" x14ac:dyDescent="0.25"/>
    <row r="265" spans="1:4" ht="19.5" customHeight="1" x14ac:dyDescent="0.25">
      <c r="A265" s="16" t="s">
        <v>53</v>
      </c>
      <c r="B265" s="17"/>
      <c r="C265" s="17"/>
      <c r="D265" s="17"/>
    </row>
    <row r="267" spans="1:4" x14ac:dyDescent="0.25">
      <c r="A267" s="18" t="s">
        <v>54</v>
      </c>
    </row>
    <row r="775" spans="1:3" ht="63.75" x14ac:dyDescent="0.25">
      <c r="A775" s="19">
        <v>2021</v>
      </c>
      <c r="B775" s="20" t="s">
        <v>55</v>
      </c>
      <c r="C775" s="20" t="s">
        <v>39</v>
      </c>
    </row>
    <row r="776" spans="1:3" ht="63.75" x14ac:dyDescent="0.25">
      <c r="A776" s="19">
        <v>2021</v>
      </c>
      <c r="B776" s="20" t="s">
        <v>55</v>
      </c>
      <c r="C776" s="20" t="s">
        <v>39</v>
      </c>
    </row>
    <row r="777" spans="1:3" ht="63.75" x14ac:dyDescent="0.25">
      <c r="A777" s="19">
        <v>2021</v>
      </c>
      <c r="B777" s="20" t="s">
        <v>55</v>
      </c>
      <c r="C777" s="20" t="s">
        <v>39</v>
      </c>
    </row>
    <row r="778" spans="1:3" x14ac:dyDescent="0.25">
      <c r="A778" s="12" t="s">
        <v>56</v>
      </c>
    </row>
    <row r="816" spans="1:3" x14ac:dyDescent="0.25">
      <c r="A816" s="21" t="s">
        <v>9</v>
      </c>
      <c r="B816" s="22">
        <v>5</v>
      </c>
      <c r="C816" s="22">
        <v>18</v>
      </c>
    </row>
    <row r="817" spans="1:3" x14ac:dyDescent="0.25">
      <c r="A817" s="21" t="s">
        <v>13</v>
      </c>
      <c r="B817" s="22">
        <v>1</v>
      </c>
      <c r="C817" s="22">
        <v>6</v>
      </c>
    </row>
    <row r="818" spans="1:3" x14ac:dyDescent="0.25">
      <c r="A818" s="21" t="s">
        <v>11</v>
      </c>
      <c r="B818" s="22">
        <v>2</v>
      </c>
      <c r="C818" s="22">
        <v>22</v>
      </c>
    </row>
    <row r="819" spans="1:3" x14ac:dyDescent="0.25">
      <c r="A819" s="21" t="s">
        <v>57</v>
      </c>
      <c r="B819" s="22">
        <v>21</v>
      </c>
      <c r="C819" s="22">
        <v>39</v>
      </c>
    </row>
    <row r="820" spans="1:3" x14ac:dyDescent="0.25">
      <c r="A820" s="21" t="s">
        <v>8</v>
      </c>
      <c r="B820" s="22">
        <v>3</v>
      </c>
      <c r="C820" s="22">
        <v>12</v>
      </c>
    </row>
    <row r="822" spans="1:3" x14ac:dyDescent="0.25">
      <c r="A822" s="12" t="s">
        <v>9</v>
      </c>
      <c r="B822" s="13">
        <v>3</v>
      </c>
      <c r="C822" s="13">
        <v>25</v>
      </c>
    </row>
    <row r="823" spans="1:3" x14ac:dyDescent="0.25">
      <c r="A823" s="12" t="s">
        <v>13</v>
      </c>
      <c r="B823" s="13">
        <v>0</v>
      </c>
      <c r="C823" s="13">
        <v>6</v>
      </c>
    </row>
    <row r="824" spans="1:3" x14ac:dyDescent="0.25">
      <c r="A824" s="12" t="s">
        <v>11</v>
      </c>
      <c r="B824" s="13">
        <v>4</v>
      </c>
      <c r="C824" s="13">
        <v>33</v>
      </c>
    </row>
    <row r="825" spans="1:3" x14ac:dyDescent="0.25">
      <c r="A825" s="12" t="s">
        <v>57</v>
      </c>
      <c r="B825" s="13">
        <v>13</v>
      </c>
      <c r="C825" s="13">
        <v>68</v>
      </c>
    </row>
    <row r="826" spans="1:3" x14ac:dyDescent="0.25">
      <c r="A826" s="12" t="s">
        <v>7</v>
      </c>
      <c r="B826" s="13">
        <v>0</v>
      </c>
      <c r="C826" s="13">
        <v>1</v>
      </c>
    </row>
    <row r="827" spans="1:3" x14ac:dyDescent="0.25">
      <c r="A827" s="12" t="s">
        <v>16</v>
      </c>
      <c r="B827" s="13">
        <v>0</v>
      </c>
      <c r="C827" s="13">
        <v>4</v>
      </c>
    </row>
    <row r="828" spans="1:3" x14ac:dyDescent="0.25">
      <c r="A828" s="12" t="s">
        <v>8</v>
      </c>
      <c r="B828" s="13">
        <v>1</v>
      </c>
      <c r="C828" s="13">
        <v>6</v>
      </c>
    </row>
    <row r="829" spans="1:3" x14ac:dyDescent="0.25">
      <c r="A829" s="12" t="s">
        <v>10</v>
      </c>
      <c r="B829" s="13">
        <v>0</v>
      </c>
      <c r="C829" s="13">
        <v>1</v>
      </c>
    </row>
  </sheetData>
  <mergeCells count="4">
    <mergeCell ref="A1:D1"/>
    <mergeCell ref="A2:D2"/>
    <mergeCell ref="A3:D3"/>
    <mergeCell ref="A265:D265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2024-05-06T18:09:48Z</dcterms:created>
  <dcterms:modified xsi:type="dcterms:W3CDTF">2024-05-06T18:09:59Z</dcterms:modified>
</cp:coreProperties>
</file>