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Conferencias_" sheetId="1" r:id="rId1"/>
  </sheets>
  <calcPr calcId="145621"/>
</workbook>
</file>

<file path=xl/calcChain.xml><?xml version="1.0" encoding="utf-8"?>
<calcChain xmlns="http://schemas.openxmlformats.org/spreadsheetml/2006/main">
  <c r="M27" i="1" l="1"/>
  <c r="L27" i="1"/>
  <c r="K27" i="1"/>
  <c r="J27" i="1"/>
  <c r="I27" i="1"/>
  <c r="H27" i="1"/>
  <c r="G27" i="1"/>
  <c r="F27" i="1"/>
  <c r="E27" i="1"/>
  <c r="D27" i="1"/>
  <c r="C27" i="1"/>
  <c r="B27" i="1"/>
  <c r="M18" i="1"/>
  <c r="L18" i="1"/>
  <c r="K18" i="1"/>
  <c r="J18" i="1"/>
  <c r="I18" i="1"/>
  <c r="H18" i="1"/>
  <c r="G18" i="1"/>
  <c r="F18" i="1"/>
  <c r="E18" i="1"/>
  <c r="D18" i="1"/>
  <c r="C18" i="1"/>
  <c r="B18" i="1"/>
  <c r="M14" i="1"/>
  <c r="L14" i="1"/>
  <c r="K14" i="1"/>
  <c r="J14" i="1"/>
  <c r="I14" i="1"/>
  <c r="H14" i="1"/>
  <c r="G14" i="1"/>
  <c r="F14" i="1"/>
  <c r="E14" i="1"/>
  <c r="D14" i="1"/>
  <c r="C14" i="1"/>
  <c r="B14" i="1"/>
  <c r="M8" i="1"/>
  <c r="M59" i="1" s="1"/>
  <c r="L8" i="1"/>
  <c r="L59" i="1" s="1"/>
  <c r="K8" i="1"/>
  <c r="K59" i="1" s="1"/>
  <c r="J8" i="1"/>
  <c r="J59" i="1" s="1"/>
  <c r="I8" i="1"/>
  <c r="I59" i="1" s="1"/>
  <c r="H8" i="1"/>
  <c r="H59" i="1" s="1"/>
  <c r="G8" i="1"/>
  <c r="G59" i="1" s="1"/>
  <c r="F8" i="1"/>
  <c r="F59" i="1" s="1"/>
  <c r="E8" i="1"/>
  <c r="E59" i="1" s="1"/>
  <c r="D8" i="1"/>
  <c r="D59" i="1" s="1"/>
  <c r="C8" i="1"/>
  <c r="C59" i="1" s="1"/>
  <c r="B8" i="1"/>
  <c r="B59" i="1" s="1"/>
</calcChain>
</file>

<file path=xl/sharedStrings.xml><?xml version="1.0" encoding="utf-8"?>
<sst xmlns="http://schemas.openxmlformats.org/spreadsheetml/2006/main" count="71" uniqueCount="62">
  <si>
    <t>UNAM. EDUCACIÓN CONTINUA</t>
  </si>
  <si>
    <r>
      <t>CONFERENCIAS</t>
    </r>
    <r>
      <rPr>
        <b/>
        <vertAlign val="superscript"/>
        <sz val="10"/>
        <rFont val="Arial"/>
        <family val="2"/>
      </rPr>
      <t>a</t>
    </r>
  </si>
  <si>
    <t>Número de actividades</t>
  </si>
  <si>
    <t>Beneficiados directos</t>
  </si>
  <si>
    <t>Horas</t>
  </si>
  <si>
    <t>Ponentes</t>
  </si>
  <si>
    <t>Nacional</t>
  </si>
  <si>
    <t>Internacional</t>
  </si>
  <si>
    <t>Total</t>
  </si>
  <si>
    <t>FACULTADES</t>
  </si>
  <si>
    <t>Facultad de Arquitectura</t>
  </si>
  <si>
    <t>Facultad de Contaduría y Administración</t>
  </si>
  <si>
    <t>Facultad de Ingeniería</t>
  </si>
  <si>
    <t>Facultad de Medicina Veterinaria y Zootecnia</t>
  </si>
  <si>
    <t>Facultad de Psicología</t>
  </si>
  <si>
    <t>UNIDADES MULTIDISCIPLINARIAS</t>
  </si>
  <si>
    <t>Facultad de Estudios Superiores Acatlán</t>
  </si>
  <si>
    <t>Facultad de Estudios Superiores Cuatitlán</t>
  </si>
  <si>
    <t>Facultad de Estudios Superiores Iztacala</t>
  </si>
  <si>
    <t>ESCUELAS</t>
  </si>
  <si>
    <t>Escuela de Extensión Universitaria • UNAM Chicago</t>
  </si>
  <si>
    <t>Escuela de Extensión Universitaria • UNAM San Antonio</t>
  </si>
  <si>
    <t>Escuela Nacional de Artes Cinematográficas</t>
  </si>
  <si>
    <t>Escuela Nacional de Estudios Superiores Juriquilla</t>
  </si>
  <si>
    <t>Escuela Nacional de Estudios Superiores, Unidad León</t>
  </si>
  <si>
    <t>Escuela Nacional de Estudios Superiores, Unidad Mérida</t>
  </si>
  <si>
    <t>Escuela Nacional de Estudios Superiores, Unidad Morelia</t>
  </si>
  <si>
    <t>Escuela Nacional de Lingüística y Traducción</t>
  </si>
  <si>
    <t>OTRAS ENTIDADES</t>
  </si>
  <si>
    <t>Casa de las Humanidades</t>
  </si>
  <si>
    <t>Centro de Enseñanza para Extranjeros</t>
  </si>
  <si>
    <t>Centro de Estudios Mexicanos • UNAM Boston</t>
  </si>
  <si>
    <t>Centro de Estudios Mexicanos • UNAM China</t>
  </si>
  <si>
    <t>Centro de Estudios Mexicanos • UNAM España</t>
  </si>
  <si>
    <t>Centro de Estudios Mexicanos • UNAM Reino Unido</t>
  </si>
  <si>
    <t>Centro de Estudios Mexicanos • UNAM Tucson</t>
  </si>
  <si>
    <t>Centro de Investigaciones sobre América del Norte</t>
  </si>
  <si>
    <t>Centro de Investigaciones y Estudios de Género</t>
  </si>
  <si>
    <t>Centro Regional de Investigaciones Multidisciplinarias</t>
  </si>
  <si>
    <t>Coordinación Universitaria para la Sustentabilidad</t>
  </si>
  <si>
    <t>Dirección de Literatura y Fomento a la Lectura</t>
  </si>
  <si>
    <t>Dirección General de Artes Visuales</t>
  </si>
  <si>
    <t>Dirección General de Bibliotecas y Servicios Digitales de Información</t>
  </si>
  <si>
    <t>Dirección General de Cómputo y de Tecnologías de Información y Comunicación</t>
  </si>
  <si>
    <t>Dirección General de Divulgación de las Humanidades</t>
  </si>
  <si>
    <t>Dirección General de Publicaciones y Fomento Editorial</t>
  </si>
  <si>
    <t>Dirección General del Deporte Universitario</t>
  </si>
  <si>
    <t>Instituto de Ciencias Aplicadas y Tecnología</t>
  </si>
  <si>
    <t xml:space="preserve">Instituto de Ciencias Físicas </t>
  </si>
  <si>
    <t>Instituto de Geofísica</t>
  </si>
  <si>
    <t>Instituto de Geología</t>
  </si>
  <si>
    <t>Instituto de Investigaciones Bibliotecológicas y de la Información</t>
  </si>
  <si>
    <t>Instituto de Investigaciones Económicas</t>
  </si>
  <si>
    <t>Instituto de Investigaciones Históricas</t>
  </si>
  <si>
    <t>Programa Universitario de Bioética</t>
  </si>
  <si>
    <t>Programa Universitario de Estudios Sobre la Ciudad</t>
  </si>
  <si>
    <t>Programa Universitario de Investigación en Salud</t>
  </si>
  <si>
    <t>Red de Educación Continua</t>
  </si>
  <si>
    <t>Unidad Académica de Estudios Regionales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</si>
  <si>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</si>
  <si>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</si>
  <si>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t>FUENTE: REDEC, Secretaría de Desarrollo Institucional,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</si>
</sst>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1"/>
      <color rgb="FF4F5155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</font>
    <font>
      <b/>
      <sz val="10"/>
      <color rgb="FF212529"/>
      <name val="Arial"/>
      <family val="2"/>
    </font>
    <font>
      <sz val="10"/>
      <color rgb="FF212529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1"/>
      <color rgb="FF9C5700"/>
      <name val="Calibri"/>
      <family val="2"/>
      <scheme val="minor"/>
    </font>
    <font>
      <sz val="12"/>
      <color rgb="FF000000"/>
      <name val="Calibri"/>
      <family val="2"/>
    </font>
    <font>
      <sz val="18"/>
      <color theme="3"/>
      <name val="Cambria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EEAF6"/>
        <bgColor rgb="FFDEEAF6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</borders>
  <cellStyleXfs count="51">
    <xf numFmtId="0" fontId="0" fillId="0" borderId="0"/>
    <xf numFmtId="0" fontId="10" fillId="0" borderId="0">
      <alignment vertical="center"/>
    </xf>
    <xf numFmtId="0" fontId="1" fillId="0" borderId="0"/>
    <xf numFmtId="0" fontId="10" fillId="0" borderId="0"/>
    <xf numFmtId="0" fontId="1" fillId="0" borderId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3" borderId="0" applyNumberFormat="0" applyBorder="0" applyAlignment="0" applyProtection="0"/>
    <xf numFmtId="40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4" borderId="0" applyNumberFormat="0" applyBorder="0" applyAlignment="0" applyProtection="0"/>
    <xf numFmtId="0" fontId="10" fillId="0" borderId="0"/>
    <xf numFmtId="0" fontId="10" fillId="0" borderId="0"/>
    <xf numFmtId="0" fontId="22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24" fillId="0" borderId="0"/>
    <xf numFmtId="0" fontId="1" fillId="0" borderId="0"/>
    <xf numFmtId="0" fontId="1" fillId="5" borderId="1" applyNumberFormat="0" applyFon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32">
    <xf numFmtId="0" fontId="0" fillId="0" borderId="0" xfId="0"/>
    <xf numFmtId="0" fontId="8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/>
    <xf numFmtId="0" fontId="11" fillId="0" borderId="0" xfId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30" borderId="0" xfId="0" applyFont="1" applyFill="1" applyBorder="1" applyAlignment="1">
      <alignment horizontal="left" vertical="center"/>
    </xf>
    <xf numFmtId="0" fontId="14" fillId="30" borderId="0" xfId="0" applyFont="1" applyFill="1" applyBorder="1" applyAlignment="1">
      <alignment horizontal="center" vertical="center"/>
    </xf>
    <xf numFmtId="0" fontId="15" fillId="0" borderId="0" xfId="0" applyFont="1" applyBorder="1"/>
    <xf numFmtId="0" fontId="14" fillId="30" borderId="0" xfId="0" applyFont="1" applyFill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31" borderId="0" xfId="0" applyFont="1" applyFill="1" applyAlignment="1">
      <alignment horizontal="left" vertical="center"/>
    </xf>
    <xf numFmtId="3" fontId="16" fillId="31" borderId="0" xfId="0" applyNumberFormat="1" applyFont="1" applyFill="1" applyAlignment="1">
      <alignment horizontal="right" vertical="center"/>
    </xf>
    <xf numFmtId="0" fontId="17" fillId="0" borderId="0" xfId="0" applyFont="1" applyAlignment="1">
      <alignment horizontal="left" vertical="center"/>
    </xf>
    <xf numFmtId="3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top"/>
    </xf>
    <xf numFmtId="3" fontId="17" fillId="0" borderId="0" xfId="0" applyNumberFormat="1" applyFont="1" applyAlignment="1">
      <alignment horizontal="right" vertical="top"/>
    </xf>
    <xf numFmtId="0" fontId="18" fillId="0" borderId="0" xfId="0" applyFont="1" applyAlignment="1">
      <alignment horizontal="left" vertical="top"/>
    </xf>
    <xf numFmtId="0" fontId="17" fillId="32" borderId="2" xfId="0" applyFont="1" applyFill="1" applyBorder="1" applyAlignment="1">
      <alignment vertical="top" wrapText="1"/>
    </xf>
    <xf numFmtId="0" fontId="17" fillId="33" borderId="2" xfId="0" applyFont="1" applyFill="1" applyBorder="1" applyAlignment="1">
      <alignment vertical="top" wrapText="1"/>
    </xf>
    <xf numFmtId="0" fontId="1" fillId="0" borderId="0" xfId="2" applyAlignment="1">
      <alignment wrapText="1"/>
    </xf>
    <xf numFmtId="0" fontId="17" fillId="0" borderId="0" xfId="0" applyFont="1" applyAlignment="1">
      <alignment vertical="top"/>
    </xf>
    <xf numFmtId="3" fontId="8" fillId="0" borderId="0" xfId="0" applyNumberFormat="1" applyFont="1" applyBorder="1" applyAlignment="1">
      <alignment horizontal="right" vertical="center"/>
    </xf>
    <xf numFmtId="3" fontId="8" fillId="30" borderId="0" xfId="0" applyNumberFormat="1" applyFont="1" applyFill="1" applyBorder="1" applyAlignment="1">
      <alignment horizontal="left" vertical="center"/>
    </xf>
    <xf numFmtId="3" fontId="8" fillId="30" borderId="0" xfId="0" applyNumberFormat="1" applyFont="1" applyFill="1" applyBorder="1" applyAlignment="1">
      <alignment horizontal="right" vertical="center"/>
    </xf>
    <xf numFmtId="0" fontId="10" fillId="0" borderId="0" xfId="3" applyAlignment="1">
      <alignment horizontal="left"/>
    </xf>
    <xf numFmtId="3" fontId="17" fillId="33" borderId="2" xfId="0" applyNumberFormat="1" applyFont="1" applyFill="1" applyBorder="1" applyAlignment="1">
      <alignment vertical="top" wrapText="1"/>
    </xf>
    <xf numFmtId="0" fontId="19" fillId="0" borderId="0" xfId="4" applyFont="1" applyAlignment="1">
      <alignment vertical="center"/>
    </xf>
    <xf numFmtId="0" fontId="9" fillId="0" borderId="0" xfId="0" applyFont="1" applyFill="1"/>
    <xf numFmtId="0" fontId="0" fillId="0" borderId="0" xfId="0" applyFill="1"/>
    <xf numFmtId="0" fontId="16" fillId="0" borderId="0" xfId="0" applyFont="1" applyFill="1" applyAlignment="1">
      <alignment horizontal="left" vertical="center"/>
    </xf>
  </cellXfs>
  <cellStyles count="51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o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uro" xfId="31"/>
    <cellStyle name="Euro 2" xfId="32"/>
    <cellStyle name="Hipervínculo 2" xfId="33"/>
    <cellStyle name="Incorrecto 2" xfId="34"/>
    <cellStyle name="Millares 2" xfId="35"/>
    <cellStyle name="Millares 3" xfId="36"/>
    <cellStyle name="Neutral 2" xfId="37"/>
    <cellStyle name="Normal" xfId="0" builtinId="0"/>
    <cellStyle name="Normal 2" xfId="2"/>
    <cellStyle name="Normal 2 2" xfId="3"/>
    <cellStyle name="Normal 2 2 2" xfId="38"/>
    <cellStyle name="Normal 2 3" xfId="39"/>
    <cellStyle name="Normal 2 4" xfId="40"/>
    <cellStyle name="Normal 2 5" xfId="41"/>
    <cellStyle name="Normal 3" xfId="42"/>
    <cellStyle name="Normal 3 2" xfId="4"/>
    <cellStyle name="Normal 4" xfId="43"/>
    <cellStyle name="Normal 4 2" xfId="44"/>
    <cellStyle name="Normal 5" xfId="45"/>
    <cellStyle name="Normal 6" xfId="46"/>
    <cellStyle name="Normal_Cursos99_fi 2 2 2" xfId="1"/>
    <cellStyle name="Notas 2" xfId="47"/>
    <cellStyle name="Texto de advertencia 2" xfId="48"/>
    <cellStyle name="Texto explicativo 2" xfId="49"/>
    <cellStyle name="Título 4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Z1013"/>
  <sheetViews>
    <sheetView tabSelected="1" zoomScaleNormal="100" workbookViewId="0">
      <selection sqref="A1:M1"/>
    </sheetView>
  </sheetViews>
  <sheetFormatPr baseColWidth="10" defaultColWidth="14.42578125" defaultRowHeight="15" customHeight="1" x14ac:dyDescent="0.25"/>
  <cols>
    <col min="1" max="1" width="77.5703125" customWidth="1"/>
    <col min="2" max="13" width="11.42578125" customWidth="1"/>
    <col min="14" max="26" width="11.42578125" style="30" customWidth="1"/>
    <col min="27" max="16384" width="14.42578125" style="30"/>
  </cols>
  <sheetData>
    <row r="1" spans="1:26" ht="12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12.7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12.75" customHeight="1" x14ac:dyDescent="0.25">
      <c r="A3" s="1">
        <v>2023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2.75" customHeight="1" x14ac:dyDescent="0.25">
      <c r="A4" s="5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ht="12.75" customHeight="1" x14ac:dyDescent="0.25">
      <c r="A5" s="6"/>
      <c r="B5" s="7" t="s">
        <v>2</v>
      </c>
      <c r="C5" s="8"/>
      <c r="D5" s="8"/>
      <c r="E5" s="7" t="s">
        <v>3</v>
      </c>
      <c r="F5" s="8"/>
      <c r="G5" s="8"/>
      <c r="H5" s="7" t="s">
        <v>4</v>
      </c>
      <c r="I5" s="8"/>
      <c r="J5" s="8"/>
      <c r="K5" s="7" t="s">
        <v>5</v>
      </c>
      <c r="L5" s="8"/>
      <c r="M5" s="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12.75" customHeight="1" x14ac:dyDescent="0.25">
      <c r="A6" s="6"/>
      <c r="B6" s="9" t="s">
        <v>6</v>
      </c>
      <c r="C6" s="9" t="s">
        <v>7</v>
      </c>
      <c r="D6" s="9" t="s">
        <v>8</v>
      </c>
      <c r="E6" s="9" t="s">
        <v>6</v>
      </c>
      <c r="F6" s="9" t="s">
        <v>7</v>
      </c>
      <c r="G6" s="9" t="s">
        <v>8</v>
      </c>
      <c r="H6" s="9" t="s">
        <v>6</v>
      </c>
      <c r="I6" s="9" t="s">
        <v>7</v>
      </c>
      <c r="J6" s="9" t="s">
        <v>8</v>
      </c>
      <c r="K6" s="9" t="s">
        <v>6</v>
      </c>
      <c r="L6" s="9" t="s">
        <v>7</v>
      </c>
      <c r="M6" s="9" t="s">
        <v>8</v>
      </c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9" customHeight="1" x14ac:dyDescent="0.2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12.75" customHeight="1" x14ac:dyDescent="0.25">
      <c r="A8" s="12" t="s">
        <v>9</v>
      </c>
      <c r="B8" s="13">
        <f t="shared" ref="B8:M8" si="0">SUM(B9:B13)</f>
        <v>148</v>
      </c>
      <c r="C8" s="13">
        <f t="shared" si="0"/>
        <v>7</v>
      </c>
      <c r="D8" s="13">
        <f t="shared" si="0"/>
        <v>155</v>
      </c>
      <c r="E8" s="13">
        <f t="shared" si="0"/>
        <v>6465</v>
      </c>
      <c r="F8" s="13">
        <f t="shared" si="0"/>
        <v>14</v>
      </c>
      <c r="G8" s="13">
        <f t="shared" si="0"/>
        <v>6479</v>
      </c>
      <c r="H8" s="13">
        <f t="shared" si="0"/>
        <v>208</v>
      </c>
      <c r="I8" s="13">
        <f t="shared" si="0"/>
        <v>8</v>
      </c>
      <c r="J8" s="13">
        <f t="shared" si="0"/>
        <v>216</v>
      </c>
      <c r="K8" s="13">
        <f t="shared" si="0"/>
        <v>164</v>
      </c>
      <c r="L8" s="13">
        <f t="shared" si="0"/>
        <v>4</v>
      </c>
      <c r="M8" s="13">
        <f t="shared" si="0"/>
        <v>168</v>
      </c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12.75" customHeight="1" x14ac:dyDescent="0.25">
      <c r="A9" s="14" t="s">
        <v>10</v>
      </c>
      <c r="B9" s="15">
        <v>2</v>
      </c>
      <c r="C9" s="15">
        <v>0</v>
      </c>
      <c r="D9" s="15">
        <v>2</v>
      </c>
      <c r="E9" s="15">
        <v>336</v>
      </c>
      <c r="F9" s="15">
        <v>3</v>
      </c>
      <c r="G9" s="15">
        <v>339</v>
      </c>
      <c r="H9" s="15">
        <v>4</v>
      </c>
      <c r="I9" s="15">
        <v>2</v>
      </c>
      <c r="J9" s="15">
        <v>6</v>
      </c>
      <c r="K9" s="15">
        <v>1</v>
      </c>
      <c r="L9" s="15">
        <v>1</v>
      </c>
      <c r="M9" s="15">
        <v>2</v>
      </c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2.75" customHeight="1" x14ac:dyDescent="0.25">
      <c r="A10" s="16" t="s">
        <v>11</v>
      </c>
      <c r="B10" s="17">
        <v>5</v>
      </c>
      <c r="C10" s="17">
        <v>0</v>
      </c>
      <c r="D10" s="17">
        <v>5</v>
      </c>
      <c r="E10" s="17">
        <v>791</v>
      </c>
      <c r="F10" s="17">
        <v>0</v>
      </c>
      <c r="G10" s="17">
        <v>791</v>
      </c>
      <c r="H10" s="17">
        <v>14</v>
      </c>
      <c r="I10" s="17">
        <v>0</v>
      </c>
      <c r="J10" s="17">
        <v>14</v>
      </c>
      <c r="K10" s="17">
        <v>11</v>
      </c>
      <c r="L10" s="17">
        <v>0</v>
      </c>
      <c r="M10" s="17">
        <v>11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12.75" customHeight="1" x14ac:dyDescent="0.25">
      <c r="A11" s="16" t="s">
        <v>12</v>
      </c>
      <c r="B11" s="17">
        <v>10</v>
      </c>
      <c r="C11" s="17">
        <v>0</v>
      </c>
      <c r="D11" s="17">
        <v>10</v>
      </c>
      <c r="E11" s="17">
        <v>786</v>
      </c>
      <c r="F11" s="17">
        <v>0</v>
      </c>
      <c r="G11" s="17">
        <v>786</v>
      </c>
      <c r="H11" s="17">
        <v>10</v>
      </c>
      <c r="I11" s="17">
        <v>0</v>
      </c>
      <c r="J11" s="17">
        <v>10</v>
      </c>
      <c r="K11" s="17">
        <v>10</v>
      </c>
      <c r="L11" s="17">
        <v>0</v>
      </c>
      <c r="M11" s="17">
        <v>10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12.75" customHeight="1" x14ac:dyDescent="0.25">
      <c r="A12" s="16" t="s">
        <v>13</v>
      </c>
      <c r="B12" s="17">
        <v>37</v>
      </c>
      <c r="C12" s="17">
        <v>7</v>
      </c>
      <c r="D12" s="17">
        <v>44</v>
      </c>
      <c r="E12" s="17">
        <v>1024</v>
      </c>
      <c r="F12" s="17">
        <v>11</v>
      </c>
      <c r="G12" s="17">
        <v>1035</v>
      </c>
      <c r="H12" s="17">
        <v>71</v>
      </c>
      <c r="I12" s="17">
        <v>6</v>
      </c>
      <c r="J12" s="17">
        <v>77</v>
      </c>
      <c r="K12" s="17">
        <v>48</v>
      </c>
      <c r="L12" s="17">
        <v>3</v>
      </c>
      <c r="M12" s="17">
        <v>51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12.75" customHeight="1" x14ac:dyDescent="0.25">
      <c r="A13" s="16" t="s">
        <v>14</v>
      </c>
      <c r="B13" s="17">
        <v>94</v>
      </c>
      <c r="C13" s="17">
        <v>0</v>
      </c>
      <c r="D13" s="17">
        <v>94</v>
      </c>
      <c r="E13" s="17">
        <v>3528</v>
      </c>
      <c r="F13" s="17">
        <v>0</v>
      </c>
      <c r="G13" s="17">
        <v>3528</v>
      </c>
      <c r="H13" s="17">
        <v>109</v>
      </c>
      <c r="I13" s="17">
        <v>0</v>
      </c>
      <c r="J13" s="17">
        <v>109</v>
      </c>
      <c r="K13" s="17">
        <v>94</v>
      </c>
      <c r="L13" s="17">
        <v>0</v>
      </c>
      <c r="M13" s="17">
        <v>94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12.75" customHeight="1" x14ac:dyDescent="0.25">
      <c r="A14" s="12" t="s">
        <v>15</v>
      </c>
      <c r="B14" s="13">
        <f t="shared" ref="B14:M14" si="1">SUM(B15:B17)</f>
        <v>61</v>
      </c>
      <c r="C14" s="13">
        <f t="shared" si="1"/>
        <v>43</v>
      </c>
      <c r="D14" s="13">
        <f t="shared" si="1"/>
        <v>104</v>
      </c>
      <c r="E14" s="13">
        <f t="shared" si="1"/>
        <v>7080</v>
      </c>
      <c r="F14" s="13">
        <f t="shared" si="1"/>
        <v>237</v>
      </c>
      <c r="G14" s="13">
        <f t="shared" si="1"/>
        <v>7317</v>
      </c>
      <c r="H14" s="13">
        <f t="shared" si="1"/>
        <v>115</v>
      </c>
      <c r="I14" s="13">
        <f t="shared" si="1"/>
        <v>65</v>
      </c>
      <c r="J14" s="13">
        <f t="shared" si="1"/>
        <v>180</v>
      </c>
      <c r="K14" s="13">
        <f t="shared" si="1"/>
        <v>115</v>
      </c>
      <c r="L14" s="13">
        <f t="shared" si="1"/>
        <v>11</v>
      </c>
      <c r="M14" s="13">
        <f t="shared" si="1"/>
        <v>126</v>
      </c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12.75" customHeight="1" x14ac:dyDescent="0.25">
      <c r="A15" s="16" t="s">
        <v>16</v>
      </c>
      <c r="B15" s="17">
        <v>35</v>
      </c>
      <c r="C15" s="17">
        <v>6</v>
      </c>
      <c r="D15" s="17">
        <v>41</v>
      </c>
      <c r="E15" s="17">
        <v>2505</v>
      </c>
      <c r="F15" s="17">
        <v>72</v>
      </c>
      <c r="G15" s="17">
        <v>2577</v>
      </c>
      <c r="H15" s="17">
        <v>68</v>
      </c>
      <c r="I15" s="17">
        <v>11</v>
      </c>
      <c r="J15" s="17">
        <v>79</v>
      </c>
      <c r="K15" s="17">
        <v>45</v>
      </c>
      <c r="L15" s="17">
        <v>6</v>
      </c>
      <c r="M15" s="17">
        <v>51</v>
      </c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12.75" customHeight="1" x14ac:dyDescent="0.25">
      <c r="A16" s="16" t="s">
        <v>17</v>
      </c>
      <c r="B16" s="17">
        <v>8</v>
      </c>
      <c r="C16" s="17">
        <v>0</v>
      </c>
      <c r="D16" s="17">
        <v>8</v>
      </c>
      <c r="E16" s="17">
        <v>453</v>
      </c>
      <c r="F16" s="17">
        <v>0</v>
      </c>
      <c r="G16" s="17">
        <v>453</v>
      </c>
      <c r="H16" s="17">
        <v>28</v>
      </c>
      <c r="I16" s="17">
        <v>0</v>
      </c>
      <c r="J16" s="17">
        <v>28</v>
      </c>
      <c r="K16" s="17">
        <v>16</v>
      </c>
      <c r="L16" s="17">
        <v>0</v>
      </c>
      <c r="M16" s="17">
        <v>16</v>
      </c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12.75" customHeight="1" x14ac:dyDescent="0.25">
      <c r="A17" s="16" t="s">
        <v>18</v>
      </c>
      <c r="B17" s="17">
        <v>18</v>
      </c>
      <c r="C17" s="17">
        <v>37</v>
      </c>
      <c r="D17" s="17">
        <v>55</v>
      </c>
      <c r="E17" s="17">
        <v>4122</v>
      </c>
      <c r="F17" s="17">
        <v>165</v>
      </c>
      <c r="G17" s="17">
        <v>4287</v>
      </c>
      <c r="H17" s="17">
        <v>19</v>
      </c>
      <c r="I17" s="17">
        <v>54</v>
      </c>
      <c r="J17" s="17">
        <v>73</v>
      </c>
      <c r="K17" s="17">
        <v>54</v>
      </c>
      <c r="L17" s="17">
        <v>5</v>
      </c>
      <c r="M17" s="17">
        <v>59</v>
      </c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2.75" customHeight="1" x14ac:dyDescent="0.25">
      <c r="A18" s="12" t="s">
        <v>19</v>
      </c>
      <c r="B18" s="13">
        <f t="shared" ref="B18:M18" si="2">SUM(B19:B26)</f>
        <v>32</v>
      </c>
      <c r="C18" s="13">
        <f t="shared" si="2"/>
        <v>51</v>
      </c>
      <c r="D18" s="13">
        <f t="shared" si="2"/>
        <v>83</v>
      </c>
      <c r="E18" s="13">
        <f t="shared" si="2"/>
        <v>2241</v>
      </c>
      <c r="F18" s="13">
        <f t="shared" si="2"/>
        <v>1521</v>
      </c>
      <c r="G18" s="13">
        <f t="shared" si="2"/>
        <v>3762</v>
      </c>
      <c r="H18" s="13">
        <f t="shared" si="2"/>
        <v>63</v>
      </c>
      <c r="I18" s="13">
        <f t="shared" si="2"/>
        <v>84</v>
      </c>
      <c r="J18" s="13">
        <f t="shared" si="2"/>
        <v>147</v>
      </c>
      <c r="K18" s="13">
        <f t="shared" si="2"/>
        <v>50</v>
      </c>
      <c r="L18" s="13">
        <f t="shared" si="2"/>
        <v>78</v>
      </c>
      <c r="M18" s="13">
        <f t="shared" si="2"/>
        <v>128</v>
      </c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2.75" customHeight="1" x14ac:dyDescent="0.25">
      <c r="A19" s="18" t="s">
        <v>20</v>
      </c>
      <c r="B19" s="17">
        <v>0</v>
      </c>
      <c r="C19" s="17">
        <v>35</v>
      </c>
      <c r="D19" s="17">
        <v>35</v>
      </c>
      <c r="E19" s="17">
        <v>0</v>
      </c>
      <c r="F19" s="17">
        <v>1516</v>
      </c>
      <c r="G19" s="17">
        <v>1516</v>
      </c>
      <c r="H19" s="17">
        <v>0</v>
      </c>
      <c r="I19" s="17">
        <v>50</v>
      </c>
      <c r="J19" s="17">
        <v>50</v>
      </c>
      <c r="K19" s="17">
        <v>5</v>
      </c>
      <c r="L19" s="17">
        <v>65</v>
      </c>
      <c r="M19" s="17">
        <v>70</v>
      </c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2.75" customHeight="1" x14ac:dyDescent="0.25">
      <c r="A20" s="18" t="s">
        <v>21</v>
      </c>
      <c r="B20" s="17">
        <v>0</v>
      </c>
      <c r="C20" s="17">
        <v>14</v>
      </c>
      <c r="D20" s="17">
        <v>14</v>
      </c>
      <c r="E20" s="17">
        <v>0</v>
      </c>
      <c r="F20" s="17">
        <v>0</v>
      </c>
      <c r="G20" s="17">
        <v>0</v>
      </c>
      <c r="H20" s="17">
        <v>0</v>
      </c>
      <c r="I20" s="17">
        <v>32</v>
      </c>
      <c r="J20" s="17">
        <v>32</v>
      </c>
      <c r="K20" s="17">
        <v>9</v>
      </c>
      <c r="L20" s="17">
        <v>10</v>
      </c>
      <c r="M20" s="17">
        <v>19</v>
      </c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2.75" customHeight="1" x14ac:dyDescent="0.25">
      <c r="A21" s="18" t="s">
        <v>22</v>
      </c>
      <c r="B21" s="17">
        <v>4</v>
      </c>
      <c r="C21" s="17">
        <v>0</v>
      </c>
      <c r="D21" s="17">
        <v>4</v>
      </c>
      <c r="E21" s="17">
        <v>602</v>
      </c>
      <c r="F21" s="17">
        <v>0</v>
      </c>
      <c r="G21" s="17">
        <v>602</v>
      </c>
      <c r="H21" s="17">
        <v>15</v>
      </c>
      <c r="I21" s="17">
        <v>0</v>
      </c>
      <c r="J21" s="17">
        <v>15</v>
      </c>
      <c r="K21" s="17">
        <v>4</v>
      </c>
      <c r="L21" s="17">
        <v>0</v>
      </c>
      <c r="M21" s="17">
        <v>4</v>
      </c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2.75" customHeight="1" x14ac:dyDescent="0.25">
      <c r="A22" s="16" t="s">
        <v>23</v>
      </c>
      <c r="B22" s="17">
        <v>6</v>
      </c>
      <c r="C22" s="17">
        <v>0</v>
      </c>
      <c r="D22" s="17">
        <v>6</v>
      </c>
      <c r="E22" s="17">
        <v>323</v>
      </c>
      <c r="F22" s="17">
        <v>0</v>
      </c>
      <c r="G22" s="17">
        <v>323</v>
      </c>
      <c r="H22" s="17">
        <v>8</v>
      </c>
      <c r="I22" s="17">
        <v>0</v>
      </c>
      <c r="J22" s="17">
        <v>8</v>
      </c>
      <c r="K22" s="17">
        <v>8</v>
      </c>
      <c r="L22" s="17">
        <v>0</v>
      </c>
      <c r="M22" s="17">
        <v>8</v>
      </c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2.75" customHeight="1" x14ac:dyDescent="0.25">
      <c r="A23" s="16" t="s">
        <v>24</v>
      </c>
      <c r="B23" s="17">
        <v>3</v>
      </c>
      <c r="C23" s="17">
        <v>1</v>
      </c>
      <c r="D23" s="17">
        <v>4</v>
      </c>
      <c r="E23" s="17">
        <v>658</v>
      </c>
      <c r="F23" s="17">
        <v>0</v>
      </c>
      <c r="G23" s="17">
        <v>658</v>
      </c>
      <c r="H23" s="17">
        <v>5</v>
      </c>
      <c r="I23" s="17">
        <v>2</v>
      </c>
      <c r="J23" s="17">
        <v>7</v>
      </c>
      <c r="K23" s="17">
        <v>2</v>
      </c>
      <c r="L23" s="17">
        <v>2</v>
      </c>
      <c r="M23" s="17">
        <v>4</v>
      </c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2.75" customHeight="1" x14ac:dyDescent="0.25">
      <c r="A24" s="16" t="s">
        <v>25</v>
      </c>
      <c r="B24" s="17">
        <v>5</v>
      </c>
      <c r="C24" s="17">
        <v>0</v>
      </c>
      <c r="D24" s="17">
        <v>5</v>
      </c>
      <c r="E24" s="17">
        <v>45</v>
      </c>
      <c r="F24" s="17">
        <v>5</v>
      </c>
      <c r="G24" s="17">
        <v>50</v>
      </c>
      <c r="H24" s="17">
        <v>10</v>
      </c>
      <c r="I24" s="17">
        <v>0</v>
      </c>
      <c r="J24" s="17">
        <v>10</v>
      </c>
      <c r="K24" s="17">
        <v>5</v>
      </c>
      <c r="L24" s="17">
        <v>0</v>
      </c>
      <c r="M24" s="17">
        <v>5</v>
      </c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2.75" customHeight="1" x14ac:dyDescent="0.25">
      <c r="A25" s="16" t="s">
        <v>26</v>
      </c>
      <c r="B25" s="17">
        <v>14</v>
      </c>
      <c r="C25" s="17">
        <v>0</v>
      </c>
      <c r="D25" s="17">
        <v>14</v>
      </c>
      <c r="E25" s="17">
        <v>563</v>
      </c>
      <c r="F25" s="17">
        <v>0</v>
      </c>
      <c r="G25" s="17">
        <v>563</v>
      </c>
      <c r="H25" s="17">
        <v>23</v>
      </c>
      <c r="I25" s="17">
        <v>0</v>
      </c>
      <c r="J25" s="17">
        <v>23</v>
      </c>
      <c r="K25" s="17">
        <v>17</v>
      </c>
      <c r="L25" s="17">
        <v>0</v>
      </c>
      <c r="M25" s="17">
        <v>17</v>
      </c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2.75" customHeight="1" x14ac:dyDescent="0.25">
      <c r="A26" s="16" t="s">
        <v>27</v>
      </c>
      <c r="B26" s="17">
        <v>0</v>
      </c>
      <c r="C26" s="17">
        <v>1</v>
      </c>
      <c r="D26" s="17">
        <v>1</v>
      </c>
      <c r="E26" s="17">
        <v>50</v>
      </c>
      <c r="F26" s="17">
        <v>0</v>
      </c>
      <c r="G26" s="17">
        <v>50</v>
      </c>
      <c r="H26" s="17">
        <v>2</v>
      </c>
      <c r="I26" s="17">
        <v>0</v>
      </c>
      <c r="J26" s="17">
        <v>2</v>
      </c>
      <c r="K26" s="17">
        <v>0</v>
      </c>
      <c r="L26" s="17">
        <v>1</v>
      </c>
      <c r="M26" s="17">
        <v>1</v>
      </c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2.75" customHeight="1" thickBot="1" x14ac:dyDescent="0.3">
      <c r="A27" s="12" t="s">
        <v>28</v>
      </c>
      <c r="B27" s="13">
        <f>SUM(B28:B57)</f>
        <v>347</v>
      </c>
      <c r="C27" s="13">
        <f t="shared" ref="C27:M27" si="3">SUM(C28:C57)</f>
        <v>238</v>
      </c>
      <c r="D27" s="13">
        <f t="shared" si="3"/>
        <v>585</v>
      </c>
      <c r="E27" s="13">
        <f>SUM(E28:E57)</f>
        <v>51261</v>
      </c>
      <c r="F27" s="13">
        <f t="shared" si="3"/>
        <v>22057</v>
      </c>
      <c r="G27" s="13">
        <f t="shared" si="3"/>
        <v>73318</v>
      </c>
      <c r="H27" s="13">
        <f>SUM(H28:H57)</f>
        <v>712</v>
      </c>
      <c r="I27" s="13">
        <f t="shared" si="3"/>
        <v>264</v>
      </c>
      <c r="J27" s="13">
        <f t="shared" si="3"/>
        <v>976</v>
      </c>
      <c r="K27" s="13">
        <f t="shared" si="3"/>
        <v>697</v>
      </c>
      <c r="L27" s="13">
        <f t="shared" si="3"/>
        <v>167</v>
      </c>
      <c r="M27" s="13">
        <f t="shared" si="3"/>
        <v>864</v>
      </c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2.75" customHeight="1" thickBot="1" x14ac:dyDescent="0.3">
      <c r="A28" s="19" t="s">
        <v>29</v>
      </c>
      <c r="B28" s="19">
        <v>22</v>
      </c>
      <c r="C28" s="19">
        <v>0</v>
      </c>
      <c r="D28" s="19">
        <v>22</v>
      </c>
      <c r="E28" s="19">
        <v>691</v>
      </c>
      <c r="F28" s="19">
        <v>0</v>
      </c>
      <c r="G28" s="19">
        <v>691</v>
      </c>
      <c r="H28" s="19">
        <v>46</v>
      </c>
      <c r="I28" s="19">
        <v>0</v>
      </c>
      <c r="J28" s="19">
        <v>46</v>
      </c>
      <c r="K28" s="19">
        <v>52</v>
      </c>
      <c r="L28" s="19">
        <v>0</v>
      </c>
      <c r="M28" s="19">
        <v>52</v>
      </c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2.75" customHeight="1" x14ac:dyDescent="0.25">
      <c r="A29" s="16" t="s">
        <v>30</v>
      </c>
      <c r="B29" s="17">
        <v>30</v>
      </c>
      <c r="C29" s="17">
        <v>10</v>
      </c>
      <c r="D29" s="17">
        <v>40</v>
      </c>
      <c r="E29" s="17">
        <v>2548</v>
      </c>
      <c r="F29" s="17">
        <v>212</v>
      </c>
      <c r="G29" s="17">
        <v>2760</v>
      </c>
      <c r="H29" s="17">
        <v>50</v>
      </c>
      <c r="I29" s="17">
        <v>13</v>
      </c>
      <c r="J29" s="17">
        <v>63</v>
      </c>
      <c r="K29" s="17">
        <v>32</v>
      </c>
      <c r="L29" s="17">
        <v>3</v>
      </c>
      <c r="M29" s="17">
        <v>35</v>
      </c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2.75" customHeight="1" x14ac:dyDescent="0.25">
      <c r="A30" s="18" t="s">
        <v>31</v>
      </c>
      <c r="B30" s="17">
        <v>0</v>
      </c>
      <c r="C30" s="17">
        <v>55</v>
      </c>
      <c r="D30" s="17">
        <v>55</v>
      </c>
      <c r="E30" s="17">
        <v>27900</v>
      </c>
      <c r="F30" s="17">
        <v>12319</v>
      </c>
      <c r="G30" s="17">
        <v>40219</v>
      </c>
      <c r="H30" s="17">
        <v>0</v>
      </c>
      <c r="I30" s="17">
        <v>58</v>
      </c>
      <c r="J30" s="17">
        <v>58</v>
      </c>
      <c r="K30" s="17">
        <v>26</v>
      </c>
      <c r="L30" s="17">
        <v>41</v>
      </c>
      <c r="M30" s="17">
        <v>67</v>
      </c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2.75" customHeight="1" x14ac:dyDescent="0.25">
      <c r="A31" s="16" t="s">
        <v>32</v>
      </c>
      <c r="B31" s="17">
        <v>0</v>
      </c>
      <c r="C31" s="17">
        <v>36</v>
      </c>
      <c r="D31" s="17">
        <v>36</v>
      </c>
      <c r="E31" s="17">
        <v>1000</v>
      </c>
      <c r="F31" s="17">
        <v>941</v>
      </c>
      <c r="G31" s="17">
        <v>1941</v>
      </c>
      <c r="H31" s="17">
        <v>0</v>
      </c>
      <c r="I31" s="17">
        <v>72</v>
      </c>
      <c r="J31" s="17">
        <v>72</v>
      </c>
      <c r="K31" s="17">
        <v>40</v>
      </c>
      <c r="L31" s="17">
        <v>20</v>
      </c>
      <c r="M31" s="17">
        <v>60</v>
      </c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2.75" customHeight="1" x14ac:dyDescent="0.25">
      <c r="A32" s="18" t="s">
        <v>33</v>
      </c>
      <c r="B32" s="17">
        <v>0</v>
      </c>
      <c r="C32" s="17">
        <v>11</v>
      </c>
      <c r="D32" s="17">
        <v>11</v>
      </c>
      <c r="E32" s="17">
        <v>0</v>
      </c>
      <c r="F32" s="17">
        <v>628</v>
      </c>
      <c r="G32" s="17">
        <v>628</v>
      </c>
      <c r="H32" s="17">
        <v>0</v>
      </c>
      <c r="I32" s="17">
        <v>15</v>
      </c>
      <c r="J32" s="17">
        <v>15</v>
      </c>
      <c r="K32" s="17">
        <v>12</v>
      </c>
      <c r="L32" s="17">
        <v>0</v>
      </c>
      <c r="M32" s="17">
        <v>12</v>
      </c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2.75" customHeight="1" x14ac:dyDescent="0.25">
      <c r="A33" s="16" t="s">
        <v>34</v>
      </c>
      <c r="B33" s="17">
        <v>0</v>
      </c>
      <c r="C33" s="17">
        <v>8</v>
      </c>
      <c r="D33" s="17">
        <v>8</v>
      </c>
      <c r="E33" s="17">
        <v>135</v>
      </c>
      <c r="F33" s="17">
        <v>229</v>
      </c>
      <c r="G33" s="17">
        <v>364</v>
      </c>
      <c r="H33" s="17">
        <v>0</v>
      </c>
      <c r="I33" s="17">
        <v>15</v>
      </c>
      <c r="J33" s="17">
        <v>15</v>
      </c>
      <c r="K33" s="17">
        <v>9</v>
      </c>
      <c r="L33" s="17">
        <v>2</v>
      </c>
      <c r="M33" s="17">
        <v>11</v>
      </c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2.75" customHeight="1" x14ac:dyDescent="0.25">
      <c r="A34" s="16" t="s">
        <v>35</v>
      </c>
      <c r="B34" s="17">
        <v>0</v>
      </c>
      <c r="C34" s="17">
        <v>17</v>
      </c>
      <c r="D34" s="17">
        <v>17</v>
      </c>
      <c r="E34" s="17">
        <v>105</v>
      </c>
      <c r="F34" s="17">
        <v>6057</v>
      </c>
      <c r="G34" s="17">
        <v>6162</v>
      </c>
      <c r="H34" s="17">
        <v>0</v>
      </c>
      <c r="I34" s="17">
        <v>17</v>
      </c>
      <c r="J34" s="17">
        <v>17</v>
      </c>
      <c r="K34" s="17">
        <v>11</v>
      </c>
      <c r="L34" s="17">
        <v>6</v>
      </c>
      <c r="M34" s="17">
        <v>17</v>
      </c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2.75" customHeight="1" x14ac:dyDescent="0.25">
      <c r="A35" s="16" t="s">
        <v>36</v>
      </c>
      <c r="B35" s="17">
        <v>3</v>
      </c>
      <c r="C35" s="17">
        <v>3</v>
      </c>
      <c r="D35" s="17">
        <v>6</v>
      </c>
      <c r="E35" s="17">
        <v>190</v>
      </c>
      <c r="F35" s="17">
        <v>0</v>
      </c>
      <c r="G35" s="17">
        <v>190</v>
      </c>
      <c r="H35" s="17">
        <v>7</v>
      </c>
      <c r="I35" s="17">
        <v>6</v>
      </c>
      <c r="J35" s="17">
        <v>13</v>
      </c>
      <c r="K35" s="17">
        <v>4</v>
      </c>
      <c r="L35" s="17">
        <v>2</v>
      </c>
      <c r="M35" s="17">
        <v>6</v>
      </c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2.75" customHeight="1" x14ac:dyDescent="0.25">
      <c r="A36" s="16" t="s">
        <v>37</v>
      </c>
      <c r="B36" s="17">
        <v>1</v>
      </c>
      <c r="C36" s="17">
        <v>8</v>
      </c>
      <c r="D36" s="17">
        <v>9</v>
      </c>
      <c r="E36" s="17">
        <v>189</v>
      </c>
      <c r="F36" s="17">
        <v>210</v>
      </c>
      <c r="G36" s="17">
        <v>399</v>
      </c>
      <c r="H36" s="17">
        <v>8</v>
      </c>
      <c r="I36" s="17">
        <v>10</v>
      </c>
      <c r="J36" s="17">
        <v>18</v>
      </c>
      <c r="K36" s="17">
        <v>5</v>
      </c>
      <c r="L36" s="17">
        <v>15</v>
      </c>
      <c r="M36" s="17">
        <v>20</v>
      </c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2.75" customHeight="1" x14ac:dyDescent="0.25">
      <c r="A37" s="16" t="s">
        <v>38</v>
      </c>
      <c r="B37" s="17">
        <v>18</v>
      </c>
      <c r="C37" s="17">
        <v>12</v>
      </c>
      <c r="D37" s="17">
        <v>30</v>
      </c>
      <c r="E37" s="17">
        <v>666</v>
      </c>
      <c r="F37" s="17">
        <v>71</v>
      </c>
      <c r="G37" s="17">
        <v>737</v>
      </c>
      <c r="H37" s="17">
        <v>36</v>
      </c>
      <c r="I37" s="17">
        <v>24</v>
      </c>
      <c r="J37" s="17">
        <v>60</v>
      </c>
      <c r="K37" s="17">
        <v>55</v>
      </c>
      <c r="L37" s="17">
        <v>7</v>
      </c>
      <c r="M37" s="17">
        <v>62</v>
      </c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2.75" customHeight="1" x14ac:dyDescent="0.25">
      <c r="A38" s="16" t="s">
        <v>39</v>
      </c>
      <c r="B38" s="17">
        <v>19</v>
      </c>
      <c r="C38" s="17">
        <v>0</v>
      </c>
      <c r="D38" s="17">
        <v>19</v>
      </c>
      <c r="E38" s="17">
        <v>1205</v>
      </c>
      <c r="F38" s="17">
        <v>0</v>
      </c>
      <c r="G38" s="17">
        <v>1205</v>
      </c>
      <c r="H38" s="17">
        <v>20</v>
      </c>
      <c r="I38" s="17">
        <v>0</v>
      </c>
      <c r="J38" s="17">
        <v>20</v>
      </c>
      <c r="K38" s="17">
        <v>11</v>
      </c>
      <c r="L38" s="17">
        <v>0</v>
      </c>
      <c r="M38" s="17">
        <v>11</v>
      </c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12.75" customHeight="1" x14ac:dyDescent="0.25">
      <c r="A39" s="18" t="s">
        <v>40</v>
      </c>
      <c r="B39" s="17">
        <v>12</v>
      </c>
      <c r="C39" s="17">
        <v>2</v>
      </c>
      <c r="D39" s="17">
        <v>14</v>
      </c>
      <c r="E39" s="17">
        <v>741</v>
      </c>
      <c r="F39" s="17">
        <v>37</v>
      </c>
      <c r="G39" s="17">
        <v>778</v>
      </c>
      <c r="H39" s="17">
        <v>18</v>
      </c>
      <c r="I39" s="17">
        <v>3</v>
      </c>
      <c r="J39" s="17">
        <v>21</v>
      </c>
      <c r="K39" s="17">
        <v>17</v>
      </c>
      <c r="L39" s="17">
        <v>6</v>
      </c>
      <c r="M39" s="17">
        <v>23</v>
      </c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2.75" customHeight="1" thickBot="1" x14ac:dyDescent="0.3">
      <c r="A40" s="18" t="s">
        <v>41</v>
      </c>
      <c r="B40" s="17">
        <v>109</v>
      </c>
      <c r="C40" s="17">
        <v>63</v>
      </c>
      <c r="D40" s="17">
        <v>172</v>
      </c>
      <c r="E40" s="17">
        <v>1745</v>
      </c>
      <c r="F40" s="17">
        <v>175</v>
      </c>
      <c r="G40" s="17">
        <v>1920</v>
      </c>
      <c r="H40" s="17">
        <v>47</v>
      </c>
      <c r="I40" s="17">
        <v>0</v>
      </c>
      <c r="J40" s="17">
        <v>47</v>
      </c>
      <c r="K40" s="17">
        <v>35</v>
      </c>
      <c r="L40" s="17">
        <v>21</v>
      </c>
      <c r="M40" s="17">
        <v>56</v>
      </c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12.75" customHeight="1" thickBot="1" x14ac:dyDescent="0.3">
      <c r="A41" s="16" t="s">
        <v>42</v>
      </c>
      <c r="B41" s="20">
        <v>17</v>
      </c>
      <c r="C41" s="20">
        <v>0</v>
      </c>
      <c r="D41" s="20">
        <v>17</v>
      </c>
      <c r="E41" s="20">
        <v>1002</v>
      </c>
      <c r="F41" s="20">
        <v>156</v>
      </c>
      <c r="G41" s="20">
        <v>1158</v>
      </c>
      <c r="H41" s="20">
        <v>34</v>
      </c>
      <c r="I41" s="20">
        <v>0</v>
      </c>
      <c r="J41" s="20">
        <v>34</v>
      </c>
      <c r="K41" s="20">
        <v>41</v>
      </c>
      <c r="L41" s="20">
        <v>0</v>
      </c>
      <c r="M41" s="20">
        <v>41</v>
      </c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12.75" customHeight="1" x14ac:dyDescent="0.25">
      <c r="A42" s="16" t="s">
        <v>43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2.75" customHeight="1" x14ac:dyDescent="0.25">
      <c r="A43" s="16" t="s">
        <v>44</v>
      </c>
      <c r="B43" s="17">
        <v>1</v>
      </c>
      <c r="C43" s="17">
        <v>0</v>
      </c>
      <c r="D43" s="17">
        <v>1</v>
      </c>
      <c r="E43" s="17">
        <v>15</v>
      </c>
      <c r="F43" s="17">
        <v>0</v>
      </c>
      <c r="G43" s="17">
        <v>15</v>
      </c>
      <c r="H43" s="17">
        <v>2</v>
      </c>
      <c r="I43" s="17">
        <v>0</v>
      </c>
      <c r="J43" s="17">
        <v>2</v>
      </c>
      <c r="K43" s="17">
        <v>2</v>
      </c>
      <c r="L43" s="17">
        <v>0</v>
      </c>
      <c r="M43" s="17">
        <v>2</v>
      </c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12.75" customHeight="1" x14ac:dyDescent="0.25">
      <c r="A44" s="16" t="s">
        <v>45</v>
      </c>
      <c r="B44" s="17">
        <v>3</v>
      </c>
      <c r="C44" s="17">
        <v>4</v>
      </c>
      <c r="D44" s="17">
        <v>7</v>
      </c>
      <c r="E44" s="17">
        <v>523</v>
      </c>
      <c r="F44" s="17">
        <v>23</v>
      </c>
      <c r="G44" s="17">
        <v>546</v>
      </c>
      <c r="H44" s="17">
        <v>5</v>
      </c>
      <c r="I44" s="17">
        <v>3</v>
      </c>
      <c r="J44" s="17">
        <v>8</v>
      </c>
      <c r="K44" s="17">
        <v>8</v>
      </c>
      <c r="L44" s="17">
        <v>8</v>
      </c>
      <c r="M44" s="17">
        <v>16</v>
      </c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2.75" customHeight="1" x14ac:dyDescent="0.25">
      <c r="A45" s="18" t="s">
        <v>46</v>
      </c>
      <c r="B45" s="17">
        <v>16</v>
      </c>
      <c r="C45" s="17">
        <v>0</v>
      </c>
      <c r="D45" s="17">
        <v>16</v>
      </c>
      <c r="E45" s="17">
        <v>1450</v>
      </c>
      <c r="F45" s="17">
        <v>0</v>
      </c>
      <c r="G45" s="17">
        <v>1450</v>
      </c>
      <c r="H45" s="17">
        <v>135</v>
      </c>
      <c r="I45" s="17">
        <v>0</v>
      </c>
      <c r="J45" s="17">
        <v>135</v>
      </c>
      <c r="K45" s="17">
        <v>44</v>
      </c>
      <c r="L45" s="17">
        <v>0</v>
      </c>
      <c r="M45" s="17">
        <v>44</v>
      </c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2.75" customHeight="1" x14ac:dyDescent="0.25">
      <c r="A46" s="16" t="s">
        <v>47</v>
      </c>
      <c r="B46" s="17">
        <v>1</v>
      </c>
      <c r="C46" s="17">
        <v>0</v>
      </c>
      <c r="D46" s="17">
        <v>1</v>
      </c>
      <c r="E46" s="17">
        <v>102</v>
      </c>
      <c r="F46" s="17">
        <v>11</v>
      </c>
      <c r="G46" s="17">
        <v>113</v>
      </c>
      <c r="H46" s="17">
        <v>23</v>
      </c>
      <c r="I46" s="17">
        <v>0</v>
      </c>
      <c r="J46" s="17">
        <v>23</v>
      </c>
      <c r="K46" s="17">
        <v>88</v>
      </c>
      <c r="L46" s="17">
        <v>3</v>
      </c>
      <c r="M46" s="17">
        <v>91</v>
      </c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2.75" customHeight="1" x14ac:dyDescent="0.25">
      <c r="A47" s="16" t="s">
        <v>48</v>
      </c>
      <c r="B47" s="21">
        <v>1</v>
      </c>
      <c r="C47" s="21">
        <v>0</v>
      </c>
      <c r="D47" s="21">
        <v>1</v>
      </c>
      <c r="E47" s="21">
        <v>100</v>
      </c>
      <c r="F47" s="21">
        <v>0</v>
      </c>
      <c r="G47" s="21">
        <v>100</v>
      </c>
      <c r="H47" s="21">
        <v>2</v>
      </c>
      <c r="I47" s="21">
        <v>0</v>
      </c>
      <c r="J47" s="21">
        <v>2</v>
      </c>
      <c r="K47" s="21">
        <v>1</v>
      </c>
      <c r="L47" s="21">
        <v>0</v>
      </c>
      <c r="M47" s="21">
        <v>1</v>
      </c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12.75" customHeight="1" x14ac:dyDescent="0.25">
      <c r="A48" s="16" t="s">
        <v>49</v>
      </c>
      <c r="B48" s="17">
        <v>7</v>
      </c>
      <c r="C48" s="17">
        <v>0</v>
      </c>
      <c r="D48" s="17">
        <v>7</v>
      </c>
      <c r="E48" s="17">
        <v>3886</v>
      </c>
      <c r="F48" s="17">
        <v>0</v>
      </c>
      <c r="G48" s="17">
        <v>3886</v>
      </c>
      <c r="H48" s="17">
        <v>12</v>
      </c>
      <c r="I48" s="17">
        <v>0</v>
      </c>
      <c r="J48" s="17">
        <v>12</v>
      </c>
      <c r="K48" s="17">
        <v>6</v>
      </c>
      <c r="L48" s="17">
        <v>0</v>
      </c>
      <c r="M48" s="17">
        <v>6</v>
      </c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2.75" customHeight="1" x14ac:dyDescent="0.25">
      <c r="A49" s="16" t="s">
        <v>50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12.75" customHeight="1" x14ac:dyDescent="0.25">
      <c r="A50" s="16" t="s">
        <v>51</v>
      </c>
      <c r="B50" s="17">
        <v>12</v>
      </c>
      <c r="C50" s="17">
        <v>3</v>
      </c>
      <c r="D50" s="17">
        <v>15</v>
      </c>
      <c r="E50" s="17">
        <v>277</v>
      </c>
      <c r="F50" s="17">
        <v>74</v>
      </c>
      <c r="G50" s="17">
        <v>351</v>
      </c>
      <c r="H50" s="17">
        <v>24</v>
      </c>
      <c r="I50" s="17">
        <v>6</v>
      </c>
      <c r="J50" s="17">
        <v>30</v>
      </c>
      <c r="K50" s="17">
        <v>21</v>
      </c>
      <c r="L50" s="17">
        <v>7</v>
      </c>
      <c r="M50" s="17">
        <v>28</v>
      </c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12.75" customHeight="1" x14ac:dyDescent="0.25">
      <c r="A51" s="16" t="s">
        <v>52</v>
      </c>
      <c r="B51" s="17">
        <v>30</v>
      </c>
      <c r="C51" s="17">
        <v>2</v>
      </c>
      <c r="D51" s="17">
        <v>32</v>
      </c>
      <c r="E51" s="17">
        <v>584</v>
      </c>
      <c r="F51" s="17">
        <v>353</v>
      </c>
      <c r="G51" s="17">
        <v>937</v>
      </c>
      <c r="H51" s="17">
        <v>141</v>
      </c>
      <c r="I51" s="17">
        <v>14</v>
      </c>
      <c r="J51" s="17">
        <v>155</v>
      </c>
      <c r="K51" s="17">
        <v>99</v>
      </c>
      <c r="L51" s="17">
        <v>14</v>
      </c>
      <c r="M51" s="17">
        <v>113</v>
      </c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12.75" customHeight="1" x14ac:dyDescent="0.25">
      <c r="A52" s="16" t="s">
        <v>53</v>
      </c>
      <c r="B52" s="17">
        <v>17</v>
      </c>
      <c r="C52" s="17">
        <v>0</v>
      </c>
      <c r="D52" s="17">
        <v>17</v>
      </c>
      <c r="E52" s="17">
        <v>1365</v>
      </c>
      <c r="F52" s="17">
        <v>350</v>
      </c>
      <c r="G52" s="17">
        <v>1715</v>
      </c>
      <c r="H52" s="17">
        <v>34</v>
      </c>
      <c r="I52" s="17">
        <v>0</v>
      </c>
      <c r="J52" s="17">
        <v>34</v>
      </c>
      <c r="K52" s="17">
        <v>45</v>
      </c>
      <c r="L52" s="17">
        <v>10</v>
      </c>
      <c r="M52" s="17">
        <v>55</v>
      </c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2.75" customHeight="1" x14ac:dyDescent="0.25">
      <c r="A53" s="16" t="s">
        <v>54</v>
      </c>
      <c r="B53" s="17">
        <v>5</v>
      </c>
      <c r="C53" s="17">
        <v>0</v>
      </c>
      <c r="D53" s="17">
        <v>5</v>
      </c>
      <c r="E53" s="17">
        <v>1974</v>
      </c>
      <c r="F53" s="17">
        <v>0</v>
      </c>
      <c r="G53" s="17">
        <v>1974</v>
      </c>
      <c r="H53" s="17">
        <v>7</v>
      </c>
      <c r="I53" s="17">
        <v>0</v>
      </c>
      <c r="J53" s="17">
        <v>7</v>
      </c>
      <c r="K53" s="17">
        <v>4</v>
      </c>
      <c r="L53" s="17">
        <v>1</v>
      </c>
      <c r="M53" s="17">
        <v>5</v>
      </c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12.75" customHeight="1" x14ac:dyDescent="0.25">
      <c r="A54" s="16" t="s">
        <v>55</v>
      </c>
      <c r="B54" s="17">
        <v>3</v>
      </c>
      <c r="C54" s="17">
        <v>4</v>
      </c>
      <c r="D54" s="17">
        <v>7</v>
      </c>
      <c r="E54" s="17">
        <v>956</v>
      </c>
      <c r="F54" s="17">
        <v>21</v>
      </c>
      <c r="G54" s="17">
        <v>977</v>
      </c>
      <c r="H54" s="17">
        <v>6</v>
      </c>
      <c r="I54" s="17">
        <v>8</v>
      </c>
      <c r="J54" s="17">
        <v>14</v>
      </c>
      <c r="K54" s="17">
        <v>7</v>
      </c>
      <c r="L54" s="17">
        <v>1</v>
      </c>
      <c r="M54" s="17">
        <v>8</v>
      </c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2.75" customHeight="1" x14ac:dyDescent="0.25">
      <c r="A55" s="16" t="s">
        <v>56</v>
      </c>
      <c r="B55" s="17">
        <v>1</v>
      </c>
      <c r="C55" s="17">
        <v>0</v>
      </c>
      <c r="D55" s="17">
        <v>1</v>
      </c>
      <c r="E55" s="17">
        <v>259</v>
      </c>
      <c r="F55" s="17">
        <v>190</v>
      </c>
      <c r="G55" s="17">
        <v>449</v>
      </c>
      <c r="H55" s="17">
        <v>2</v>
      </c>
      <c r="I55" s="17">
        <v>0</v>
      </c>
      <c r="J55" s="17">
        <v>2</v>
      </c>
      <c r="K55" s="17">
        <v>1</v>
      </c>
      <c r="L55" s="17">
        <v>0</v>
      </c>
      <c r="M55" s="17">
        <v>1</v>
      </c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2.75" customHeight="1" x14ac:dyDescent="0.25">
      <c r="A56" s="16" t="s">
        <v>57</v>
      </c>
      <c r="B56" s="17">
        <v>10</v>
      </c>
      <c r="C56" s="17">
        <v>0</v>
      </c>
      <c r="D56" s="17">
        <v>10</v>
      </c>
      <c r="E56" s="17">
        <v>1069</v>
      </c>
      <c r="F56" s="17">
        <v>0</v>
      </c>
      <c r="G56" s="17">
        <v>1069</v>
      </c>
      <c r="H56" s="17">
        <v>36</v>
      </c>
      <c r="I56" s="17">
        <v>0</v>
      </c>
      <c r="J56" s="17">
        <v>36</v>
      </c>
      <c r="K56" s="17">
        <v>12</v>
      </c>
      <c r="L56" s="17">
        <v>0</v>
      </c>
      <c r="M56" s="17">
        <v>12</v>
      </c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2.75" customHeight="1" x14ac:dyDescent="0.25">
      <c r="A57" s="18" t="s">
        <v>58</v>
      </c>
      <c r="B57" s="22">
        <v>9</v>
      </c>
      <c r="C57" s="22">
        <v>0</v>
      </c>
      <c r="D57" s="22">
        <v>9</v>
      </c>
      <c r="E57" s="22">
        <v>584</v>
      </c>
      <c r="F57" s="22">
        <v>0</v>
      </c>
      <c r="G57" s="22">
        <v>584</v>
      </c>
      <c r="H57" s="22">
        <v>17</v>
      </c>
      <c r="I57" s="22">
        <v>0</v>
      </c>
      <c r="J57" s="22">
        <v>17</v>
      </c>
      <c r="K57" s="22">
        <v>9</v>
      </c>
      <c r="L57" s="22">
        <v>0</v>
      </c>
      <c r="M57" s="22">
        <v>9</v>
      </c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2.75" customHeight="1" x14ac:dyDescent="0.25">
      <c r="A58" s="22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2.75" customHeight="1" thickBot="1" x14ac:dyDescent="0.3">
      <c r="A59" s="24" t="s">
        <v>59</v>
      </c>
      <c r="B59" s="25">
        <f t="shared" ref="B59:M59" si="4">SUM(B8,B14,B18,B27)</f>
        <v>588</v>
      </c>
      <c r="C59" s="25">
        <f t="shared" si="4"/>
        <v>339</v>
      </c>
      <c r="D59" s="25">
        <f t="shared" si="4"/>
        <v>927</v>
      </c>
      <c r="E59" s="25">
        <f t="shared" si="4"/>
        <v>67047</v>
      </c>
      <c r="F59" s="25">
        <f t="shared" si="4"/>
        <v>23829</v>
      </c>
      <c r="G59" s="25">
        <f t="shared" si="4"/>
        <v>90876</v>
      </c>
      <c r="H59" s="25">
        <f t="shared" si="4"/>
        <v>1098</v>
      </c>
      <c r="I59" s="25">
        <f t="shared" si="4"/>
        <v>421</v>
      </c>
      <c r="J59" s="25">
        <f t="shared" si="4"/>
        <v>1519</v>
      </c>
      <c r="K59" s="25">
        <f t="shared" si="4"/>
        <v>1026</v>
      </c>
      <c r="L59" s="25">
        <f t="shared" si="4"/>
        <v>260</v>
      </c>
      <c r="M59" s="25">
        <f t="shared" si="4"/>
        <v>1286</v>
      </c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12.75" customHeight="1" thickBot="1" x14ac:dyDescent="0.3">
      <c r="A60" s="26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2.75" customHeight="1" x14ac:dyDescent="0.25">
      <c r="A61" s="28" t="s">
        <v>60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2.75" customHeight="1" x14ac:dyDescent="0.25">
      <c r="A62" s="26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12.75" customHeight="1" x14ac:dyDescent="0.25">
      <c r="A63" s="28" t="s">
        <v>61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15.6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spans="1:26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spans="1:26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spans="1:26" ht="12.75" customHeight="1" x14ac:dyDescent="0.25">
      <c r="A998" s="3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spans="1:26" ht="12.75" customHeight="1" x14ac:dyDescent="0.25"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spans="1:26" ht="12.75" customHeight="1" x14ac:dyDescent="0.25"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  <row r="1001" spans="1:26" ht="12.75" customHeight="1" x14ac:dyDescent="0.25"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</row>
    <row r="1002" spans="1:26" ht="12.75" customHeight="1" x14ac:dyDescent="0.25"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</row>
    <row r="1003" spans="1:26" ht="12.75" customHeight="1" x14ac:dyDescent="0.25"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</row>
    <row r="1004" spans="1:26" ht="12.75" customHeight="1" x14ac:dyDescent="0.25"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</row>
    <row r="1005" spans="1:26" ht="12.75" customHeight="1" x14ac:dyDescent="0.25">
      <c r="N1005" s="29"/>
      <c r="O1005" s="29"/>
      <c r="P1005" s="29"/>
      <c r="Q1005" s="29"/>
      <c r="R1005" s="29"/>
      <c r="S1005" s="29"/>
      <c r="T1005" s="29"/>
      <c r="U1005" s="29"/>
      <c r="V1005" s="29"/>
      <c r="W1005" s="29"/>
      <c r="X1005" s="29"/>
      <c r="Y1005" s="29"/>
      <c r="Z1005" s="29"/>
    </row>
    <row r="1006" spans="1:26" ht="12.75" customHeight="1" x14ac:dyDescent="0.25">
      <c r="N1006" s="29"/>
      <c r="O1006" s="29"/>
      <c r="P1006" s="29"/>
      <c r="Q1006" s="29"/>
      <c r="R1006" s="29"/>
      <c r="S1006" s="29"/>
      <c r="T1006" s="29"/>
      <c r="U1006" s="29"/>
      <c r="V1006" s="29"/>
      <c r="W1006" s="29"/>
      <c r="X1006" s="29"/>
      <c r="Y1006" s="29"/>
      <c r="Z1006" s="29"/>
    </row>
    <row r="1007" spans="1:26" ht="12.75" customHeight="1" x14ac:dyDescent="0.25">
      <c r="N1007" s="29"/>
      <c r="O1007" s="29"/>
      <c r="P1007" s="29"/>
      <c r="Q1007" s="29"/>
      <c r="R1007" s="29"/>
      <c r="S1007" s="29"/>
      <c r="T1007" s="29"/>
      <c r="U1007" s="29"/>
      <c r="V1007" s="29"/>
      <c r="W1007" s="29"/>
      <c r="X1007" s="29"/>
      <c r="Y1007" s="29"/>
      <c r="Z1007" s="29"/>
    </row>
    <row r="1008" spans="1:26" ht="12.75" customHeight="1" x14ac:dyDescent="0.25">
      <c r="N1008" s="29"/>
      <c r="O1008" s="29"/>
      <c r="P1008" s="29"/>
      <c r="Q1008" s="29"/>
      <c r="R1008" s="29"/>
      <c r="S1008" s="29"/>
      <c r="T1008" s="29"/>
      <c r="U1008" s="29"/>
      <c r="V1008" s="29"/>
      <c r="W1008" s="29"/>
      <c r="X1008" s="29"/>
      <c r="Y1008" s="29"/>
      <c r="Z1008" s="29"/>
    </row>
    <row r="1009" spans="14:26" ht="12.75" customHeight="1" x14ac:dyDescent="0.25">
      <c r="N1009" s="29"/>
      <c r="O1009" s="29"/>
      <c r="P1009" s="29"/>
      <c r="Q1009" s="29"/>
      <c r="R1009" s="29"/>
      <c r="S1009" s="29"/>
      <c r="T1009" s="29"/>
      <c r="U1009" s="29"/>
      <c r="V1009" s="29"/>
      <c r="W1009" s="29"/>
      <c r="X1009" s="29"/>
      <c r="Y1009" s="29"/>
      <c r="Z1009" s="29"/>
    </row>
    <row r="1010" spans="14:26" ht="12.75" customHeight="1" x14ac:dyDescent="0.25">
      <c r="N1010" s="29"/>
      <c r="O1010" s="29"/>
      <c r="P1010" s="29"/>
      <c r="Q1010" s="29"/>
      <c r="R1010" s="29"/>
      <c r="S1010" s="29"/>
      <c r="T1010" s="29"/>
      <c r="U1010" s="29"/>
      <c r="V1010" s="29"/>
      <c r="W1010" s="29"/>
      <c r="X1010" s="29"/>
      <c r="Y1010" s="29"/>
      <c r="Z1010" s="29"/>
    </row>
    <row r="1011" spans="14:26" ht="12.75" customHeight="1" x14ac:dyDescent="0.25">
      <c r="N1011" s="29"/>
      <c r="O1011" s="29"/>
      <c r="P1011" s="29"/>
      <c r="Q1011" s="29"/>
      <c r="R1011" s="29"/>
      <c r="S1011" s="29"/>
      <c r="T1011" s="29"/>
      <c r="U1011" s="29"/>
      <c r="V1011" s="29"/>
      <c r="W1011" s="29"/>
      <c r="X1011" s="29"/>
      <c r="Y1011" s="29"/>
      <c r="Z1011" s="29"/>
    </row>
    <row r="1012" spans="14:26" ht="12.75" customHeight="1" x14ac:dyDescent="0.25">
      <c r="N1012" s="29"/>
      <c r="O1012" s="29"/>
      <c r="P1012" s="29"/>
      <c r="Q1012" s="29"/>
      <c r="R1012" s="29"/>
      <c r="S1012" s="29"/>
      <c r="T1012" s="29"/>
      <c r="U1012" s="29"/>
      <c r="V1012" s="29"/>
      <c r="W1012" s="29"/>
      <c r="X1012" s="29"/>
      <c r="Y1012" s="29"/>
      <c r="Z1012" s="29"/>
    </row>
    <row r="1013" spans="14:26" ht="12.75" customHeight="1" x14ac:dyDescent="0.25">
      <c r="N1013" s="29"/>
      <c r="O1013" s="29"/>
      <c r="P1013" s="29"/>
      <c r="Q1013" s="29"/>
      <c r="R1013" s="29"/>
      <c r="S1013" s="29"/>
      <c r="T1013" s="29"/>
      <c r="U1013" s="29"/>
      <c r="V1013" s="29"/>
      <c r="W1013" s="29"/>
      <c r="X1013" s="29"/>
      <c r="Y1013" s="29"/>
      <c r="Z1013" s="29"/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Conferencias_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2024-05-06T18:31:10Z</dcterms:created>
  <dcterms:modified xsi:type="dcterms:W3CDTF">2024-05-06T18:31:30Z</dcterms:modified>
</cp:coreProperties>
</file>