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Coloquios_" sheetId="1" r:id="rId1"/>
  </sheets>
  <calcPr calcId="145621"/>
</workbook>
</file>

<file path=xl/calcChain.xml><?xml version="1.0" encoding="utf-8"?>
<calcChain xmlns="http://schemas.openxmlformats.org/spreadsheetml/2006/main">
  <c r="G28" i="1" l="1"/>
  <c r="M13" i="1"/>
  <c r="L13" i="1"/>
  <c r="K13" i="1"/>
  <c r="J13" i="1"/>
  <c r="I13" i="1"/>
  <c r="H13" i="1"/>
  <c r="G13" i="1"/>
  <c r="F13" i="1"/>
  <c r="E13" i="1"/>
  <c r="D13" i="1"/>
  <c r="C13" i="1"/>
  <c r="B13" i="1"/>
  <c r="M11" i="1"/>
  <c r="L11" i="1"/>
  <c r="K11" i="1"/>
  <c r="J11" i="1"/>
  <c r="I11" i="1"/>
  <c r="H11" i="1"/>
  <c r="H28" i="1" s="1"/>
  <c r="G11" i="1"/>
  <c r="F11" i="1"/>
  <c r="F28" i="1" s="1"/>
  <c r="E11" i="1"/>
  <c r="D11" i="1"/>
  <c r="C11" i="1"/>
  <c r="B11" i="1"/>
  <c r="M8" i="1"/>
  <c r="M28" i="1" s="1"/>
  <c r="L8" i="1"/>
  <c r="L28" i="1" s="1"/>
  <c r="K8" i="1"/>
  <c r="K28" i="1" s="1"/>
  <c r="J8" i="1"/>
  <c r="J28" i="1" s="1"/>
  <c r="I8" i="1"/>
  <c r="I28" i="1" s="1"/>
  <c r="H8" i="1"/>
  <c r="G8" i="1"/>
  <c r="F8" i="1"/>
  <c r="E8" i="1"/>
  <c r="E28" i="1" s="1"/>
  <c r="D8" i="1"/>
  <c r="D28" i="1" s="1"/>
  <c r="C8" i="1"/>
  <c r="C28" i="1" s="1"/>
  <c r="B8" i="1"/>
  <c r="B28" i="1" s="1"/>
</calcChain>
</file>

<file path=xl/sharedStrings.xml><?xml version="1.0" encoding="utf-8"?>
<sst xmlns="http://schemas.openxmlformats.org/spreadsheetml/2006/main" count="40" uniqueCount="31">
  <si>
    <t>UNAM. EDUCACIÓN CONTINUA</t>
  </si>
  <si>
    <r>
      <t>COLOQUIOS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</si>
  <si>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</si>
  <si>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</si>
  <si>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</si>
  <si>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</si>
  <si>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</si>
  <si>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</si>
  <si>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</si>
  <si>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</si>
  <si>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</si>
  <si>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Ciencias</t>
  </si>
  <si>
    <t>ESCUELAS</t>
  </si>
  <si>
    <t>Escuela de Extensión Universitaria • UNAM San Antonio</t>
  </si>
  <si>
    <t>OTRAS ENTIDADES</t>
  </si>
  <si>
    <t>Centro de Enseñanza para Extranjeros</t>
  </si>
  <si>
    <t xml:space="preserve">Centro de Investigaciones sobre América del Norte </t>
  </si>
  <si>
    <t>Centro de Investigaciones y Estudios de Género</t>
  </si>
  <si>
    <t>Centro de Nanociencias y Nanotecnología</t>
  </si>
  <si>
    <t>Dirección General de Artes Visuales</t>
  </si>
  <si>
    <t>Dirección General de Publicaciones y Fomento Editorial</t>
  </si>
  <si>
    <t>Instituto de Ciencias Aplicadas y Tecnología</t>
  </si>
  <si>
    <t>Instituto de Investigaciones Antropológicas</t>
  </si>
  <si>
    <t>Instituto de Investigaciones Bibliotecológicas y de la Información</t>
  </si>
  <si>
    <t>Instituto de Investigaciones Económicas</t>
  </si>
  <si>
    <t>Instituto de Investigaciones Históricas</t>
  </si>
  <si>
    <t>Programa Universitario de Estudios Sobre la Ciudad</t>
  </si>
  <si>
    <t>Programa Universitario de Investigación en Salud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</si>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</sst>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21" fillId="0" borderId="0"/>
    <xf numFmtId="0" fontId="10" fillId="0" borderId="0"/>
    <xf numFmtId="0" fontId="1" fillId="0" borderId="0"/>
    <xf numFmtId="0" fontId="10" fillId="0" borderId="0"/>
    <xf numFmtId="0" fontId="23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1" fillId="0" borderId="0" xfId="2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30" borderId="0" xfId="1" applyFont="1" applyFill="1" applyAlignment="1">
      <alignment horizontal="left" vertical="center"/>
    </xf>
    <xf numFmtId="0" fontId="14" fillId="30" borderId="0" xfId="1" applyFont="1" applyFill="1" applyAlignment="1">
      <alignment horizontal="center" vertical="center"/>
    </xf>
    <xf numFmtId="0" fontId="15" fillId="0" borderId="0" xfId="1" applyFont="1"/>
    <xf numFmtId="0" fontId="14" fillId="30" borderId="0" xfId="1" applyFont="1" applyFill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16" fillId="31" borderId="0" xfId="1" applyFont="1" applyFill="1" applyAlignment="1">
      <alignment horizontal="left" vertical="center"/>
    </xf>
    <xf numFmtId="3" fontId="16" fillId="31" borderId="0" xfId="1" applyNumberFormat="1" applyFont="1" applyFill="1" applyAlignment="1">
      <alignment horizontal="right" vertical="center"/>
    </xf>
    <xf numFmtId="0" fontId="17" fillId="0" borderId="0" xfId="1" applyFont="1" applyAlignment="1">
      <alignment horizontal="left" vertical="top"/>
    </xf>
    <xf numFmtId="0" fontId="17" fillId="0" borderId="0" xfId="1" applyFont="1" applyAlignment="1">
      <alignment horizontal="left" vertical="center"/>
    </xf>
    <xf numFmtId="3" fontId="17" fillId="0" borderId="0" xfId="1" applyNumberFormat="1" applyFont="1" applyAlignment="1">
      <alignment horizontal="right" vertical="center"/>
    </xf>
    <xf numFmtId="3" fontId="17" fillId="0" borderId="0" xfId="1" applyNumberFormat="1" applyFont="1" applyAlignment="1">
      <alignment horizontal="right" vertical="top"/>
    </xf>
    <xf numFmtId="0" fontId="17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3" fontId="8" fillId="32" borderId="0" xfId="1" applyNumberFormat="1" applyFont="1" applyFill="1" applyAlignment="1">
      <alignment horizontal="right" vertical="center"/>
    </xf>
    <xf numFmtId="0" fontId="10" fillId="0" borderId="0" xfId="3" applyAlignment="1">
      <alignment horizontal="left"/>
    </xf>
    <xf numFmtId="3" fontId="9" fillId="0" borderId="0" xfId="1" applyNumberFormat="1" applyFont="1"/>
    <xf numFmtId="0" fontId="18" fillId="0" borderId="0" xfId="4" applyFont="1" applyAlignment="1">
      <alignment vertical="center"/>
    </xf>
    <xf numFmtId="0" fontId="9" fillId="0" borderId="0" xfId="1" applyFont="1" applyFill="1"/>
    <xf numFmtId="0" fontId="1" fillId="0" borderId="0" xfId="1" applyFill="1"/>
    <xf numFmtId="0" fontId="16" fillId="0" borderId="0" xfId="1" applyFont="1" applyFill="1" applyAlignment="1">
      <alignment horizontal="left"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3"/>
    <cellStyle name="Normal 2 2 2" xfId="39"/>
    <cellStyle name="Normal 2 3" xfId="40"/>
    <cellStyle name="Normal 2 4" xfId="41"/>
    <cellStyle name="Normal 2 5" xfId="42"/>
    <cellStyle name="Normal 3" xfId="1"/>
    <cellStyle name="Normal 3 2" xfId="4"/>
    <cellStyle name="Normal 4" xfId="43"/>
    <cellStyle name="Normal 4 2" xfId="44"/>
    <cellStyle name="Normal 5" xfId="45"/>
    <cellStyle name="Normal 6" xfId="46"/>
    <cellStyle name="Normal_Cursos99_fi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03"/>
  <sheetViews>
    <sheetView tabSelected="1" zoomScaleNormal="100" workbookViewId="0">
      <selection sqref="A1:M1"/>
    </sheetView>
  </sheetViews>
  <sheetFormatPr baseColWidth="10" defaultColWidth="14.42578125" defaultRowHeight="15" customHeight="1" x14ac:dyDescent="0.25"/>
  <cols>
    <col min="1" max="1" width="69.7109375" style="4" customWidth="1"/>
    <col min="2" max="13" width="11.42578125" style="4" customWidth="1"/>
    <col min="14" max="26" width="11.42578125" style="27" customWidth="1"/>
    <col min="27" max="16384" width="14.42578125" style="27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2.7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2.7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9" customHeight="1" x14ac:dyDescent="0.25">
      <c r="A4" s="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2.75" customHeight="1" x14ac:dyDescent="0.25">
      <c r="A6" s="7"/>
      <c r="B6" s="10" t="s">
        <v>6</v>
      </c>
      <c r="C6" s="10" t="s">
        <v>7</v>
      </c>
      <c r="D6" s="10" t="s">
        <v>8</v>
      </c>
      <c r="E6" s="10" t="s">
        <v>6</v>
      </c>
      <c r="F6" s="10" t="s">
        <v>7</v>
      </c>
      <c r="G6" s="10" t="s">
        <v>8</v>
      </c>
      <c r="H6" s="10" t="s">
        <v>6</v>
      </c>
      <c r="I6" s="10" t="s">
        <v>7</v>
      </c>
      <c r="J6" s="10" t="s">
        <v>8</v>
      </c>
      <c r="K6" s="10" t="s">
        <v>6</v>
      </c>
      <c r="L6" s="10" t="s">
        <v>7</v>
      </c>
      <c r="M6" s="10" t="s">
        <v>8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9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A8" s="13" t="s">
        <v>9</v>
      </c>
      <c r="B8" s="14">
        <f t="shared" ref="B8:M8" si="0">SUM(B9:B10)</f>
        <v>2</v>
      </c>
      <c r="C8" s="14">
        <f t="shared" si="0"/>
        <v>1</v>
      </c>
      <c r="D8" s="14">
        <f t="shared" si="0"/>
        <v>3</v>
      </c>
      <c r="E8" s="14">
        <f t="shared" si="0"/>
        <v>386</v>
      </c>
      <c r="F8" s="14">
        <f t="shared" si="0"/>
        <v>11</v>
      </c>
      <c r="G8" s="14">
        <f t="shared" si="0"/>
        <v>397</v>
      </c>
      <c r="H8" s="14">
        <f t="shared" si="0"/>
        <v>47</v>
      </c>
      <c r="I8" s="14">
        <f t="shared" si="0"/>
        <v>0</v>
      </c>
      <c r="J8" s="14">
        <f t="shared" si="0"/>
        <v>47</v>
      </c>
      <c r="K8" s="14">
        <f t="shared" si="0"/>
        <v>65</v>
      </c>
      <c r="L8" s="14">
        <f t="shared" si="0"/>
        <v>8</v>
      </c>
      <c r="M8" s="14">
        <f t="shared" si="0"/>
        <v>73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" customHeight="1" x14ac:dyDescent="0.25">
      <c r="A9" s="15" t="s">
        <v>10</v>
      </c>
      <c r="B9" s="4">
        <v>1</v>
      </c>
      <c r="C9" s="4">
        <v>1</v>
      </c>
      <c r="D9" s="4">
        <v>2</v>
      </c>
      <c r="E9" s="4">
        <v>297</v>
      </c>
      <c r="F9" s="4">
        <v>11</v>
      </c>
      <c r="G9" s="4">
        <v>308</v>
      </c>
      <c r="H9" s="4">
        <v>32</v>
      </c>
      <c r="I9" s="4">
        <v>0</v>
      </c>
      <c r="J9" s="4">
        <v>32</v>
      </c>
      <c r="K9" s="4">
        <v>57</v>
      </c>
      <c r="L9" s="4">
        <v>8</v>
      </c>
      <c r="M9" s="4">
        <v>65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5">
      <c r="A10" s="16" t="s">
        <v>11</v>
      </c>
      <c r="B10" s="17">
        <v>1</v>
      </c>
      <c r="C10" s="17">
        <v>0</v>
      </c>
      <c r="D10" s="17">
        <v>1</v>
      </c>
      <c r="E10" s="17">
        <v>89</v>
      </c>
      <c r="F10" s="17">
        <v>0</v>
      </c>
      <c r="G10" s="17">
        <v>89</v>
      </c>
      <c r="H10" s="17">
        <v>15</v>
      </c>
      <c r="I10" s="17">
        <v>0</v>
      </c>
      <c r="J10" s="17">
        <v>15</v>
      </c>
      <c r="K10" s="17">
        <v>8</v>
      </c>
      <c r="L10" s="17">
        <v>0</v>
      </c>
      <c r="M10" s="17">
        <v>8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5">
      <c r="A11" s="13" t="s">
        <v>12</v>
      </c>
      <c r="B11" s="14">
        <f t="shared" ref="B11:M11" si="1">SUM(B12)</f>
        <v>0</v>
      </c>
      <c r="C11" s="14">
        <f t="shared" si="1"/>
        <v>10</v>
      </c>
      <c r="D11" s="14">
        <f t="shared" si="1"/>
        <v>10</v>
      </c>
      <c r="E11" s="14">
        <f t="shared" si="1"/>
        <v>0</v>
      </c>
      <c r="F11" s="14">
        <f t="shared" si="1"/>
        <v>200</v>
      </c>
      <c r="G11" s="14">
        <f t="shared" si="1"/>
        <v>200</v>
      </c>
      <c r="H11" s="14">
        <f t="shared" si="1"/>
        <v>0</v>
      </c>
      <c r="I11" s="14">
        <f t="shared" si="1"/>
        <v>30</v>
      </c>
      <c r="J11" s="14">
        <f t="shared" si="1"/>
        <v>30</v>
      </c>
      <c r="K11" s="14">
        <f t="shared" si="1"/>
        <v>3</v>
      </c>
      <c r="L11" s="14">
        <f t="shared" si="1"/>
        <v>3</v>
      </c>
      <c r="M11" s="14">
        <f t="shared" si="1"/>
        <v>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" customHeight="1" x14ac:dyDescent="0.25">
      <c r="A12" s="15" t="s">
        <v>13</v>
      </c>
      <c r="B12" s="18">
        <v>0</v>
      </c>
      <c r="C12" s="18">
        <v>10</v>
      </c>
      <c r="D12" s="18">
        <v>10</v>
      </c>
      <c r="E12" s="18">
        <v>0</v>
      </c>
      <c r="F12" s="18">
        <v>200</v>
      </c>
      <c r="G12" s="18">
        <v>200</v>
      </c>
      <c r="H12" s="18">
        <v>0</v>
      </c>
      <c r="I12" s="18">
        <v>30</v>
      </c>
      <c r="J12" s="18">
        <v>30</v>
      </c>
      <c r="K12" s="18">
        <v>3</v>
      </c>
      <c r="L12" s="18">
        <v>3</v>
      </c>
      <c r="M12" s="18">
        <v>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5">
      <c r="A13" s="13" t="s">
        <v>14</v>
      </c>
      <c r="B13" s="14">
        <f>SUM(B14:B26)</f>
        <v>36</v>
      </c>
      <c r="C13" s="14">
        <f t="shared" ref="C13:M13" si="2">SUM(C14:C26)</f>
        <v>9</v>
      </c>
      <c r="D13" s="14">
        <f t="shared" si="2"/>
        <v>45</v>
      </c>
      <c r="E13" s="14">
        <f t="shared" si="2"/>
        <v>10966</v>
      </c>
      <c r="F13" s="14">
        <f t="shared" si="2"/>
        <v>297</v>
      </c>
      <c r="G13" s="14">
        <f t="shared" si="2"/>
        <v>11263</v>
      </c>
      <c r="H13" s="14">
        <f t="shared" si="2"/>
        <v>323</v>
      </c>
      <c r="I13" s="14">
        <f t="shared" si="2"/>
        <v>8</v>
      </c>
      <c r="J13" s="14">
        <f t="shared" si="2"/>
        <v>331</v>
      </c>
      <c r="K13" s="14">
        <f t="shared" si="2"/>
        <v>529</v>
      </c>
      <c r="L13" s="14">
        <f t="shared" si="2"/>
        <v>114</v>
      </c>
      <c r="M13" s="14">
        <f t="shared" si="2"/>
        <v>643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" customHeight="1" x14ac:dyDescent="0.25">
      <c r="A14" s="15" t="s">
        <v>15</v>
      </c>
      <c r="B14" s="18">
        <v>0</v>
      </c>
      <c r="C14" s="18">
        <v>1</v>
      </c>
      <c r="D14" s="18">
        <v>1</v>
      </c>
      <c r="E14" s="18">
        <v>35</v>
      </c>
      <c r="F14" s="18">
        <v>0</v>
      </c>
      <c r="G14" s="18">
        <v>35</v>
      </c>
      <c r="H14" s="18">
        <v>4</v>
      </c>
      <c r="I14" s="18">
        <v>0</v>
      </c>
      <c r="J14" s="18">
        <v>4</v>
      </c>
      <c r="K14" s="18">
        <v>9</v>
      </c>
      <c r="L14" s="18">
        <v>0</v>
      </c>
      <c r="M14" s="18">
        <v>9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 x14ac:dyDescent="0.25">
      <c r="A15" s="15" t="s">
        <v>16</v>
      </c>
      <c r="B15" s="18">
        <v>1</v>
      </c>
      <c r="C15" s="18">
        <v>0</v>
      </c>
      <c r="D15" s="18">
        <v>1</v>
      </c>
      <c r="E15" s="18">
        <v>18</v>
      </c>
      <c r="F15" s="18">
        <v>0</v>
      </c>
      <c r="G15" s="18">
        <v>18</v>
      </c>
      <c r="H15" s="18">
        <v>2</v>
      </c>
      <c r="I15" s="18">
        <v>0</v>
      </c>
      <c r="J15" s="18">
        <v>2</v>
      </c>
      <c r="K15" s="18">
        <v>3</v>
      </c>
      <c r="L15" s="18">
        <v>0</v>
      </c>
      <c r="M15" s="18">
        <v>3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 x14ac:dyDescent="0.25">
      <c r="A16" s="15" t="s">
        <v>17</v>
      </c>
      <c r="B16" s="18">
        <v>3</v>
      </c>
      <c r="C16" s="18">
        <v>1</v>
      </c>
      <c r="D16" s="18">
        <v>4</v>
      </c>
      <c r="E16" s="18">
        <v>1458</v>
      </c>
      <c r="F16" s="18">
        <v>0</v>
      </c>
      <c r="G16" s="18">
        <v>1458</v>
      </c>
      <c r="H16" s="18">
        <v>43</v>
      </c>
      <c r="I16" s="18">
        <v>0</v>
      </c>
      <c r="J16" s="18">
        <v>43</v>
      </c>
      <c r="K16" s="18">
        <v>147</v>
      </c>
      <c r="L16" s="18">
        <v>16</v>
      </c>
      <c r="M16" s="18">
        <v>163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 x14ac:dyDescent="0.25">
      <c r="A17" s="15" t="s">
        <v>18</v>
      </c>
      <c r="B17" s="18">
        <v>13</v>
      </c>
      <c r="C17" s="18">
        <v>0</v>
      </c>
      <c r="D17" s="18">
        <v>13</v>
      </c>
      <c r="E17" s="18">
        <v>50</v>
      </c>
      <c r="F17" s="18">
        <v>0</v>
      </c>
      <c r="G17" s="18">
        <v>50</v>
      </c>
      <c r="H17" s="18">
        <v>15</v>
      </c>
      <c r="I17" s="18">
        <v>0</v>
      </c>
      <c r="J17" s="18">
        <v>15</v>
      </c>
      <c r="K17" s="18">
        <v>13</v>
      </c>
      <c r="L17" s="18">
        <v>0</v>
      </c>
      <c r="M17" s="18">
        <v>13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" customHeight="1" x14ac:dyDescent="0.25">
      <c r="A18" s="15" t="s">
        <v>19</v>
      </c>
      <c r="B18" s="18">
        <v>0</v>
      </c>
      <c r="C18" s="18">
        <v>1</v>
      </c>
      <c r="D18" s="18">
        <v>1</v>
      </c>
      <c r="E18" s="18">
        <v>50</v>
      </c>
      <c r="F18" s="18">
        <v>100</v>
      </c>
      <c r="G18" s="18">
        <v>150</v>
      </c>
      <c r="H18" s="18">
        <v>18</v>
      </c>
      <c r="I18" s="18">
        <v>0</v>
      </c>
      <c r="J18" s="18">
        <v>18</v>
      </c>
      <c r="K18" s="18">
        <v>6</v>
      </c>
      <c r="L18" s="18">
        <v>8</v>
      </c>
      <c r="M18" s="18">
        <v>14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" customHeight="1" x14ac:dyDescent="0.25">
      <c r="A19" s="15" t="s">
        <v>20</v>
      </c>
      <c r="B19" s="18">
        <v>2</v>
      </c>
      <c r="C19" s="18">
        <v>1</v>
      </c>
      <c r="D19" s="18">
        <v>3</v>
      </c>
      <c r="E19" s="18">
        <v>264</v>
      </c>
      <c r="F19" s="18">
        <v>35</v>
      </c>
      <c r="G19" s="18">
        <v>299</v>
      </c>
      <c r="H19" s="18">
        <v>20</v>
      </c>
      <c r="I19" s="18">
        <v>0</v>
      </c>
      <c r="J19" s="18">
        <v>20</v>
      </c>
      <c r="K19" s="18">
        <v>44</v>
      </c>
      <c r="L19" s="18">
        <v>13</v>
      </c>
      <c r="M19" s="18">
        <v>57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" customHeight="1" x14ac:dyDescent="0.25">
      <c r="A20" t="s">
        <v>21</v>
      </c>
      <c r="B20">
        <v>1</v>
      </c>
      <c r="C20">
        <v>0</v>
      </c>
      <c r="D20">
        <v>1</v>
      </c>
      <c r="E20">
        <v>7100</v>
      </c>
      <c r="F20">
        <v>0</v>
      </c>
      <c r="G20">
        <v>7100</v>
      </c>
      <c r="H20">
        <v>50</v>
      </c>
      <c r="I20">
        <v>0</v>
      </c>
      <c r="J20">
        <v>50</v>
      </c>
      <c r="K20">
        <v>50</v>
      </c>
      <c r="L20">
        <v>0</v>
      </c>
      <c r="M20">
        <v>50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" customHeight="1" x14ac:dyDescent="0.25">
      <c r="A21" t="s">
        <v>22</v>
      </c>
      <c r="B21">
        <v>1</v>
      </c>
      <c r="C21">
        <v>0</v>
      </c>
      <c r="D21">
        <v>1</v>
      </c>
      <c r="E21">
        <v>350</v>
      </c>
      <c r="F21">
        <v>0</v>
      </c>
      <c r="G21">
        <v>350</v>
      </c>
      <c r="H21">
        <v>21</v>
      </c>
      <c r="I21">
        <v>0</v>
      </c>
      <c r="J21">
        <v>21</v>
      </c>
      <c r="K21">
        <v>30</v>
      </c>
      <c r="L21">
        <v>0</v>
      </c>
      <c r="M21">
        <v>30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" customHeight="1" x14ac:dyDescent="0.25">
      <c r="A22" s="15" t="s">
        <v>23</v>
      </c>
      <c r="B22" s="18">
        <v>0</v>
      </c>
      <c r="C22" s="18">
        <v>1</v>
      </c>
      <c r="D22" s="18">
        <v>1</v>
      </c>
      <c r="E22" s="18">
        <v>86</v>
      </c>
      <c r="F22" s="18">
        <v>32</v>
      </c>
      <c r="G22" s="18">
        <v>118</v>
      </c>
      <c r="H22" s="18">
        <v>0</v>
      </c>
      <c r="I22" s="18">
        <v>8</v>
      </c>
      <c r="J22" s="18">
        <v>8</v>
      </c>
      <c r="K22" s="18">
        <v>26</v>
      </c>
      <c r="L22" s="18">
        <v>1</v>
      </c>
      <c r="M22" s="18">
        <v>27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" customHeight="1" x14ac:dyDescent="0.25">
      <c r="A23" s="15" t="s">
        <v>24</v>
      </c>
      <c r="B23" s="18">
        <v>3</v>
      </c>
      <c r="C23" s="18">
        <v>0</v>
      </c>
      <c r="D23" s="18">
        <v>3</v>
      </c>
      <c r="E23" s="18">
        <v>99</v>
      </c>
      <c r="F23" s="18">
        <v>21</v>
      </c>
      <c r="G23" s="18">
        <v>120</v>
      </c>
      <c r="H23" s="18">
        <v>22</v>
      </c>
      <c r="I23" s="18">
        <v>0</v>
      </c>
      <c r="J23" s="18">
        <v>22</v>
      </c>
      <c r="K23" s="18">
        <v>20</v>
      </c>
      <c r="L23" s="18">
        <v>3</v>
      </c>
      <c r="M23" s="18">
        <v>23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" customHeight="1" x14ac:dyDescent="0.25">
      <c r="A24" s="15" t="s">
        <v>25</v>
      </c>
      <c r="B24" s="18">
        <v>7</v>
      </c>
      <c r="C24" s="18">
        <v>4</v>
      </c>
      <c r="D24" s="18">
        <v>11</v>
      </c>
      <c r="E24" s="18">
        <v>988</v>
      </c>
      <c r="F24" s="18">
        <v>40</v>
      </c>
      <c r="G24" s="18">
        <v>1028</v>
      </c>
      <c r="H24" s="18">
        <v>95</v>
      </c>
      <c r="I24" s="18">
        <v>0</v>
      </c>
      <c r="J24" s="18">
        <v>95</v>
      </c>
      <c r="K24" s="18">
        <v>153</v>
      </c>
      <c r="L24" s="18">
        <v>62</v>
      </c>
      <c r="M24" s="18">
        <v>215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 x14ac:dyDescent="0.25">
      <c r="A25" s="15" t="s">
        <v>26</v>
      </c>
      <c r="B25" s="18">
        <v>4</v>
      </c>
      <c r="C25" s="18">
        <v>0</v>
      </c>
      <c r="D25" s="18">
        <v>4</v>
      </c>
      <c r="E25" s="18">
        <v>348</v>
      </c>
      <c r="F25" s="18">
        <v>39</v>
      </c>
      <c r="G25" s="18">
        <v>387</v>
      </c>
      <c r="H25" s="18">
        <v>28</v>
      </c>
      <c r="I25" s="18">
        <v>0</v>
      </c>
      <c r="J25" s="18">
        <v>28</v>
      </c>
      <c r="K25" s="18">
        <v>21</v>
      </c>
      <c r="L25" s="18">
        <v>11</v>
      </c>
      <c r="M25" s="18">
        <v>32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" customHeight="1" x14ac:dyDescent="0.25">
      <c r="A26" s="19" t="s">
        <v>27</v>
      </c>
      <c r="B26" s="18">
        <v>1</v>
      </c>
      <c r="C26" s="18">
        <v>0</v>
      </c>
      <c r="D26" s="18">
        <v>1</v>
      </c>
      <c r="E26" s="18">
        <v>120</v>
      </c>
      <c r="F26" s="18">
        <v>30</v>
      </c>
      <c r="G26" s="18">
        <v>150</v>
      </c>
      <c r="H26" s="18">
        <v>5</v>
      </c>
      <c r="I26" s="18">
        <v>0</v>
      </c>
      <c r="J26" s="18">
        <v>5</v>
      </c>
      <c r="K26" s="18">
        <v>7</v>
      </c>
      <c r="L26" s="18">
        <v>0</v>
      </c>
      <c r="M26" s="18">
        <v>7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" customHeight="1" x14ac:dyDescent="0.25">
      <c r="A28" s="20" t="s">
        <v>28</v>
      </c>
      <c r="B28" s="21">
        <f t="shared" ref="B28:M28" si="3">SUM(B8+B11+B13)</f>
        <v>38</v>
      </c>
      <c r="C28" s="21">
        <f t="shared" si="3"/>
        <v>20</v>
      </c>
      <c r="D28" s="21">
        <f t="shared" si="3"/>
        <v>58</v>
      </c>
      <c r="E28" s="21">
        <f t="shared" si="3"/>
        <v>11352</v>
      </c>
      <c r="F28" s="21">
        <f t="shared" si="3"/>
        <v>508</v>
      </c>
      <c r="G28" s="21">
        <f t="shared" si="3"/>
        <v>11860</v>
      </c>
      <c r="H28" s="21">
        <f t="shared" si="3"/>
        <v>370</v>
      </c>
      <c r="I28" s="21">
        <f t="shared" si="3"/>
        <v>38</v>
      </c>
      <c r="J28" s="21">
        <f t="shared" si="3"/>
        <v>408</v>
      </c>
      <c r="K28" s="22">
        <f t="shared" si="3"/>
        <v>597</v>
      </c>
      <c r="L28" s="22">
        <f t="shared" si="3"/>
        <v>125</v>
      </c>
      <c r="M28" s="22">
        <f t="shared" si="3"/>
        <v>722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customHeight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2.75" customHeight="1" x14ac:dyDescent="0.25">
      <c r="A30" s="25" t="s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 x14ac:dyDescent="0.25">
      <c r="A31" s="2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2.75" customHeight="1" x14ac:dyDescent="0.25">
      <c r="A32" s="25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9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2.75" customHeight="1" x14ac:dyDescent="0.25"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2.75" customHeight="1" x14ac:dyDescent="0.25"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2.75" customHeight="1" x14ac:dyDescent="0.25"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2.75" customHeight="1" x14ac:dyDescent="0.25"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2.75" customHeight="1" x14ac:dyDescent="0.25"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2.75" customHeight="1" x14ac:dyDescent="0.25"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  <row r="1001" spans="1:26" ht="12.75" customHeight="1" x14ac:dyDescent="0.25"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</row>
    <row r="1002" spans="1:26" ht="12.75" customHeight="1" x14ac:dyDescent="0.25"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</row>
    <row r="1003" spans="1:26" ht="12.75" customHeight="1" x14ac:dyDescent="0.25"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2024-05-06T18:33:31Z</dcterms:created>
  <dcterms:modified xsi:type="dcterms:W3CDTF">2024-05-06T18:34:03Z</dcterms:modified>
</cp:coreProperties>
</file>