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515" windowHeight="12345"/>
  </bookViews>
  <sheets>
    <sheet name="proy_inv" sheetId="1" r:id="rId1"/>
  </sheets>
  <calcPr calcId="145621"/>
</workbook>
</file>

<file path=xl/calcChain.xml><?xml version="1.0" encoding="utf-8"?>
<calcChain xmlns="http://schemas.openxmlformats.org/spreadsheetml/2006/main">
  <c r="H38" i="1" l="1"/>
  <c r="G38" i="1"/>
  <c r="F38" i="1"/>
  <c r="G37" i="1"/>
  <c r="F37" i="1"/>
  <c r="H37" i="1" s="1"/>
  <c r="G36" i="1"/>
  <c r="F36" i="1"/>
  <c r="H36" i="1" s="1"/>
  <c r="G35" i="1"/>
  <c r="F35" i="1"/>
  <c r="H35" i="1" s="1"/>
  <c r="G34" i="1"/>
  <c r="F34" i="1"/>
  <c r="H34" i="1" s="1"/>
  <c r="G33" i="1"/>
  <c r="H33" i="1" s="1"/>
  <c r="F33" i="1"/>
  <c r="G32" i="1"/>
  <c r="F32" i="1"/>
  <c r="H32" i="1" s="1"/>
  <c r="G31" i="1"/>
  <c r="F31" i="1"/>
  <c r="H31" i="1" s="1"/>
  <c r="E30" i="1"/>
  <c r="D30" i="1"/>
  <c r="C30" i="1"/>
  <c r="G30" i="1" s="1"/>
  <c r="B30" i="1"/>
  <c r="F30" i="1" s="1"/>
  <c r="H30" i="1" s="1"/>
  <c r="G29" i="1"/>
  <c r="H29" i="1" s="1"/>
  <c r="F29" i="1"/>
  <c r="G28" i="1"/>
  <c r="F28" i="1"/>
  <c r="H28" i="1" s="1"/>
  <c r="G27" i="1"/>
  <c r="F27" i="1"/>
  <c r="H27" i="1" s="1"/>
  <c r="H26" i="1"/>
  <c r="G26" i="1"/>
  <c r="F26" i="1"/>
  <c r="H25" i="1"/>
  <c r="G25" i="1"/>
  <c r="F25" i="1"/>
  <c r="G24" i="1"/>
  <c r="F24" i="1"/>
  <c r="H24" i="1" s="1"/>
  <c r="G23" i="1"/>
  <c r="F23" i="1"/>
  <c r="H23" i="1" s="1"/>
  <c r="G22" i="1"/>
  <c r="F22" i="1"/>
  <c r="H22" i="1" s="1"/>
  <c r="G21" i="1"/>
  <c r="H21" i="1" s="1"/>
  <c r="F21" i="1"/>
  <c r="G20" i="1"/>
  <c r="F20" i="1"/>
  <c r="H20" i="1" s="1"/>
  <c r="G19" i="1"/>
  <c r="F19" i="1"/>
  <c r="H19" i="1" s="1"/>
  <c r="H18" i="1"/>
  <c r="G18" i="1"/>
  <c r="F18" i="1"/>
  <c r="E17" i="1"/>
  <c r="D17" i="1"/>
  <c r="C17" i="1"/>
  <c r="G17" i="1" s="1"/>
  <c r="B17" i="1"/>
  <c r="F17" i="1" s="1"/>
  <c r="H17" i="1" s="1"/>
  <c r="G16" i="1"/>
  <c r="F16" i="1"/>
  <c r="H16" i="1" s="1"/>
  <c r="G15" i="1"/>
  <c r="F15" i="1"/>
  <c r="H15" i="1" s="1"/>
  <c r="H14" i="1"/>
  <c r="G14" i="1"/>
  <c r="F14" i="1"/>
  <c r="H13" i="1"/>
  <c r="G13" i="1"/>
  <c r="F13" i="1"/>
  <c r="G12" i="1"/>
  <c r="F12" i="1"/>
  <c r="H12" i="1" s="1"/>
  <c r="G11" i="1"/>
  <c r="F11" i="1"/>
  <c r="H11" i="1" s="1"/>
  <c r="G10" i="1"/>
  <c r="F10" i="1"/>
  <c r="H10" i="1" s="1"/>
  <c r="G9" i="1"/>
  <c r="E9" i="1"/>
  <c r="E41" i="1" s="1"/>
  <c r="D9" i="1"/>
  <c r="D41" i="1" s="1"/>
  <c r="C9" i="1"/>
  <c r="C41" i="1" s="1"/>
  <c r="B9" i="1"/>
  <c r="F9" i="1" s="1"/>
  <c r="H9" i="1" s="1"/>
  <c r="G8" i="1"/>
  <c r="F8" i="1"/>
  <c r="F41" i="1" s="1"/>
  <c r="G41" i="1" l="1"/>
  <c r="B41" i="1"/>
  <c r="H8" i="1"/>
  <c r="H41" i="1" s="1"/>
</calcChain>
</file>

<file path=xl/sharedStrings.xml><?xml version="1.0" encoding="utf-8"?>
<sst xmlns="http://schemas.openxmlformats.org/spreadsheetml/2006/main" count="46" uniqueCount="41">
  <si>
    <t>UNAM. SUBSISTEMA DE HUMANIDADES</t>
  </si>
  <si>
    <t>Entidad académica</t>
  </si>
  <si>
    <t>Terminados</t>
  </si>
  <si>
    <t>En proceso</t>
  </si>
  <si>
    <t>Total</t>
  </si>
  <si>
    <t>Individuales</t>
  </si>
  <si>
    <t>Colectivos</t>
  </si>
  <si>
    <t>COORDINACIÓN DE HUMANIDADES</t>
  </si>
  <si>
    <t>CENTROS</t>
  </si>
  <si>
    <t>Centro de Investigaciones Interdisciplinarias en Ciencias y Humanidades</t>
  </si>
  <si>
    <t>Centro de Investigaciones Multidisciplinarias sobre Chiapas y la Frontera Sur</t>
  </si>
  <si>
    <t>Centro de Investigaciones sobre América del Norte</t>
  </si>
  <si>
    <t>Centro de Investigaciones sobre América Latina y el Caribe</t>
  </si>
  <si>
    <t>Centro de Investigaciones y Estudios de Género</t>
  </si>
  <si>
    <t>Centro Peninsular en Humanidades y Ciencias Sociales</t>
  </si>
  <si>
    <t>Centro Regional de Investigaciones Multidisciplinarias</t>
  </si>
  <si>
    <t>INSTITUTOS</t>
  </si>
  <si>
    <t>Instituto de Investigaciones Antropológicas</t>
  </si>
  <si>
    <t>Instituto de Investigaciones Bibliográficas</t>
  </si>
  <si>
    <t>Instituto de Investigaciones Bibliotecológicas y de la Información</t>
  </si>
  <si>
    <t>Instituto de Investigaciones Económicas</t>
  </si>
  <si>
    <t>Instituto de Investigaciones Estéticas</t>
  </si>
  <si>
    <t>Instituto de Investigaciones Estéticas Oaxaca</t>
  </si>
  <si>
    <t>Instituto de Investigaciones Filológicas</t>
  </si>
  <si>
    <t>Instituto de Investigaciones Filosóficas</t>
  </si>
  <si>
    <t>Instituto de Investigaciones Históricas</t>
  </si>
  <si>
    <t>Instituto de Investigaciones Jurídicas</t>
  </si>
  <si>
    <t>Instituto de Investigaciones sobre la Universidad y la Educación</t>
  </si>
  <si>
    <t>Instituto de Investigaciones Sociales</t>
  </si>
  <si>
    <t>PROGRAMAS Y UNIDADES</t>
  </si>
  <si>
    <t>Programa Universitario de Bioética</t>
  </si>
  <si>
    <t>Programa Universitario de Derechos Humanos</t>
  </si>
  <si>
    <t>Programa Universitario de Estudios de la Diversidad Cultural y la Interculturalidad</t>
  </si>
  <si>
    <t>Programa Universitario de Estudios del Desarrollo</t>
  </si>
  <si>
    <t>Programa Universitario de Estudios sobre Asia y África</t>
  </si>
  <si>
    <t>Programa Universitario de Estudios sobre Democracia, Justicia y Sociedad</t>
  </si>
  <si>
    <t>Unidad Académica de Estudios Regionales, Jiquilpan, Michoacán</t>
  </si>
  <si>
    <t>Unidad de Investigación sobre Representaciones Culturales y Sociales</t>
  </si>
  <si>
    <t>T O T A L</t>
  </si>
  <si>
    <t>FUENTE: Coordinación de Humanidades, UNAM.</t>
  </si>
  <si>
    <t>PROYECTOS DE INVESTIGACIÓN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</si>
</sst>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6" x14ac:knownFonts="1">
    <font>
      <sz val="10"/>
      <name val="MS Sans Serif"/>
      <family val="2"/>
    </font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3" fontId="2" fillId="0" borderId="0" xfId="0" applyNumberFormat="1" applyFont="1" applyAlignment="1">
      <alignment vertical="center"/>
    </xf>
    <xf numFmtId="0" fontId="2" fillId="0" borderId="0" xfId="1" applyFont="1" applyAlignment="1">
      <alignment horizontal="left" vertical="center" indent="1"/>
    </xf>
    <xf numFmtId="0" fontId="3" fillId="0" borderId="0" xfId="0" applyFont="1" applyAlignment="1">
      <alignment horizontal="left" vertical="center" indent="2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indent="1"/>
    </xf>
    <xf numFmtId="0" fontId="2" fillId="2" borderId="0" xfId="0" applyFont="1" applyFill="1" applyAlignment="1">
      <alignment horizontal="left" vertical="center" indent="1"/>
    </xf>
    <xf numFmtId="3" fontId="2" fillId="2" borderId="0" xfId="0" applyNumberFormat="1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J44"/>
  <sheetViews>
    <sheetView tabSelected="1" zoomScaleNormal="100" workbookViewId="0">
      <selection sqref="A1:H1"/>
    </sheetView>
  </sheetViews>
  <sheetFormatPr baseColWidth="10" defaultColWidth="10.85546875" defaultRowHeight="12.75" x14ac:dyDescent="0.2"/>
  <cols>
    <col min="1" max="1" width="78.7109375" style="1" customWidth="1"/>
    <col min="2" max="8" width="13" style="1" customWidth="1"/>
    <col min="9" max="16384" width="10.85546875" style="1"/>
  </cols>
  <sheetData>
    <row r="1" spans="1:10" ht="15" customHeight="1" x14ac:dyDescent="0.2">
      <c r="A1" s="13" t="s">
        <v>0</v>
      </c>
      <c r="B1" s="13"/>
      <c r="C1" s="13"/>
      <c r="D1" s="13"/>
      <c r="E1" s="13"/>
      <c r="F1" s="13"/>
      <c r="G1" s="13"/>
      <c r="H1" s="13"/>
    </row>
    <row r="2" spans="1:10" ht="15" customHeight="1" x14ac:dyDescent="0.2">
      <c r="A2" s="13" t="s">
        <v>40</v>
      </c>
      <c r="B2" s="13"/>
      <c r="C2" s="13"/>
      <c r="D2" s="13"/>
      <c r="E2" s="13"/>
      <c r="F2" s="13"/>
      <c r="G2" s="13"/>
      <c r="H2" s="13"/>
    </row>
    <row r="3" spans="1:10" ht="15" customHeight="1" x14ac:dyDescent="0.2">
      <c r="A3" s="13">
        <v>2023</v>
      </c>
      <c r="B3" s="13"/>
      <c r="C3" s="13"/>
      <c r="D3" s="13"/>
      <c r="E3" s="13"/>
      <c r="F3" s="13"/>
      <c r="G3" s="13"/>
      <c r="H3" s="13"/>
    </row>
    <row r="4" spans="1:10" ht="13.5" customHeight="1" x14ac:dyDescent="0.2">
      <c r="A4" s="2"/>
    </row>
    <row r="5" spans="1:10" s="3" customFormat="1" ht="15" customHeight="1" x14ac:dyDescent="0.2">
      <c r="A5" s="14" t="s">
        <v>1</v>
      </c>
      <c r="B5" s="14" t="s">
        <v>2</v>
      </c>
      <c r="C5" s="14"/>
      <c r="D5" s="14" t="s">
        <v>3</v>
      </c>
      <c r="E5" s="14"/>
      <c r="F5" s="14" t="s">
        <v>4</v>
      </c>
      <c r="G5" s="14"/>
      <c r="H5" s="14" t="s">
        <v>4</v>
      </c>
    </row>
    <row r="6" spans="1:10" s="3" customFormat="1" ht="15" customHeight="1" x14ac:dyDescent="0.2">
      <c r="A6" s="14"/>
      <c r="B6" s="4" t="s">
        <v>5</v>
      </c>
      <c r="C6" s="4" t="s">
        <v>6</v>
      </c>
      <c r="D6" s="4" t="s">
        <v>5</v>
      </c>
      <c r="E6" s="4" t="s">
        <v>6</v>
      </c>
      <c r="F6" s="4" t="s">
        <v>5</v>
      </c>
      <c r="G6" s="4" t="s">
        <v>6</v>
      </c>
      <c r="H6" s="14"/>
    </row>
    <row r="7" spans="1:10" ht="9" customHeight="1" x14ac:dyDescent="0.2">
      <c r="J7" s="3"/>
    </row>
    <row r="8" spans="1:10" ht="15" customHeight="1" x14ac:dyDescent="0.2">
      <c r="A8" s="5" t="s">
        <v>7</v>
      </c>
      <c r="B8" s="6"/>
      <c r="C8" s="6"/>
      <c r="D8" s="6">
        <v>5</v>
      </c>
      <c r="E8" s="6">
        <v>3</v>
      </c>
      <c r="F8" s="6">
        <f>SUM(B8,D8)</f>
        <v>5</v>
      </c>
      <c r="G8" s="6">
        <f>SUM(C8,E8)</f>
        <v>3</v>
      </c>
      <c r="H8" s="6">
        <f>SUM(F8:G8)</f>
        <v>8</v>
      </c>
    </row>
    <row r="9" spans="1:10" ht="15" customHeight="1" x14ac:dyDescent="0.2">
      <c r="A9" s="7" t="s">
        <v>8</v>
      </c>
      <c r="B9" s="6">
        <f>SUM(B10:B16)</f>
        <v>32</v>
      </c>
      <c r="C9" s="6">
        <f>SUM(C10:C16)</f>
        <v>17</v>
      </c>
      <c r="D9" s="6">
        <f>SUM(D10:D16)</f>
        <v>285</v>
      </c>
      <c r="E9" s="6">
        <f>SUM(E10:E16)</f>
        <v>87</v>
      </c>
      <c r="F9" s="6">
        <f>SUM(B9,D9)</f>
        <v>317</v>
      </c>
      <c r="G9" s="6">
        <f>SUM(C9,E9)</f>
        <v>104</v>
      </c>
      <c r="H9" s="6">
        <f>SUM(F9:G9)</f>
        <v>421</v>
      </c>
    </row>
    <row r="10" spans="1:10" ht="15" customHeight="1" x14ac:dyDescent="0.2">
      <c r="A10" s="8" t="s">
        <v>9</v>
      </c>
      <c r="B10" s="1">
        <v>3</v>
      </c>
      <c r="C10" s="1">
        <v>6</v>
      </c>
      <c r="D10" s="1">
        <v>73</v>
      </c>
      <c r="E10" s="1">
        <v>40</v>
      </c>
      <c r="F10" s="9">
        <f t="shared" ref="F10:G16" si="0">SUM(B10,D10)</f>
        <v>76</v>
      </c>
      <c r="G10" s="9">
        <f t="shared" si="0"/>
        <v>46</v>
      </c>
      <c r="H10" s="9">
        <f t="shared" ref="H10:H16" si="1">SUM(F10:G10)</f>
        <v>122</v>
      </c>
    </row>
    <row r="11" spans="1:10" ht="15" customHeight="1" x14ac:dyDescent="0.2">
      <c r="A11" s="8" t="s">
        <v>10</v>
      </c>
      <c r="B11" s="1">
        <v>6</v>
      </c>
      <c r="C11" s="1">
        <v>2</v>
      </c>
      <c r="D11" s="1">
        <v>23</v>
      </c>
      <c r="E11" s="1">
        <v>3</v>
      </c>
      <c r="F11" s="9">
        <f t="shared" si="0"/>
        <v>29</v>
      </c>
      <c r="G11" s="9">
        <f t="shared" si="0"/>
        <v>5</v>
      </c>
      <c r="H11" s="9">
        <f t="shared" si="1"/>
        <v>34</v>
      </c>
    </row>
    <row r="12" spans="1:10" ht="15" customHeight="1" x14ac:dyDescent="0.2">
      <c r="A12" s="8" t="s">
        <v>11</v>
      </c>
      <c r="B12" s="1">
        <v>1</v>
      </c>
      <c r="C12" s="1">
        <v>3</v>
      </c>
      <c r="D12" s="1">
        <v>37</v>
      </c>
      <c r="E12" s="1">
        <v>3</v>
      </c>
      <c r="F12" s="9">
        <f t="shared" si="0"/>
        <v>38</v>
      </c>
      <c r="G12" s="9">
        <f t="shared" si="0"/>
        <v>6</v>
      </c>
      <c r="H12" s="9">
        <f t="shared" si="1"/>
        <v>44</v>
      </c>
    </row>
    <row r="13" spans="1:10" ht="15" customHeight="1" x14ac:dyDescent="0.2">
      <c r="A13" s="8" t="s">
        <v>12</v>
      </c>
      <c r="B13" s="1">
        <v>7</v>
      </c>
      <c r="C13" s="1">
        <v>1</v>
      </c>
      <c r="D13" s="1">
        <v>38</v>
      </c>
      <c r="E13" s="1">
        <v>13</v>
      </c>
      <c r="F13" s="9">
        <f t="shared" si="0"/>
        <v>45</v>
      </c>
      <c r="G13" s="9">
        <f t="shared" si="0"/>
        <v>14</v>
      </c>
      <c r="H13" s="9">
        <f t="shared" si="1"/>
        <v>59</v>
      </c>
    </row>
    <row r="14" spans="1:10" ht="15" customHeight="1" x14ac:dyDescent="0.2">
      <c r="A14" s="8" t="s">
        <v>13</v>
      </c>
      <c r="B14" s="1">
        <v>2</v>
      </c>
      <c r="D14" s="1">
        <v>10</v>
      </c>
      <c r="E14" s="1">
        <v>3</v>
      </c>
      <c r="F14" s="9">
        <f t="shared" si="0"/>
        <v>12</v>
      </c>
      <c r="G14" s="9">
        <f t="shared" si="0"/>
        <v>3</v>
      </c>
      <c r="H14" s="9">
        <f t="shared" si="1"/>
        <v>15</v>
      </c>
    </row>
    <row r="15" spans="1:10" ht="15" customHeight="1" x14ac:dyDescent="0.2">
      <c r="A15" s="8" t="s">
        <v>14</v>
      </c>
      <c r="B15" s="1">
        <v>2</v>
      </c>
      <c r="C15" s="1">
        <v>2</v>
      </c>
      <c r="D15" s="1">
        <v>28</v>
      </c>
      <c r="E15" s="1">
        <v>7</v>
      </c>
      <c r="F15" s="9">
        <f t="shared" si="0"/>
        <v>30</v>
      </c>
      <c r="G15" s="9">
        <f t="shared" si="0"/>
        <v>9</v>
      </c>
      <c r="H15" s="9">
        <f t="shared" si="1"/>
        <v>39</v>
      </c>
    </row>
    <row r="16" spans="1:10" ht="15" customHeight="1" x14ac:dyDescent="0.2">
      <c r="A16" s="8" t="s">
        <v>15</v>
      </c>
      <c r="B16" s="1">
        <v>11</v>
      </c>
      <c r="C16" s="1">
        <v>3</v>
      </c>
      <c r="D16" s="1">
        <v>76</v>
      </c>
      <c r="E16" s="1">
        <v>18</v>
      </c>
      <c r="F16" s="9">
        <f t="shared" si="0"/>
        <v>87</v>
      </c>
      <c r="G16" s="9">
        <f t="shared" si="0"/>
        <v>21</v>
      </c>
      <c r="H16" s="9">
        <f t="shared" si="1"/>
        <v>108</v>
      </c>
    </row>
    <row r="17" spans="1:8" ht="15" customHeight="1" x14ac:dyDescent="0.2">
      <c r="A17" s="5" t="s">
        <v>16</v>
      </c>
      <c r="B17" s="6">
        <f>SUM(B18:B29)</f>
        <v>145</v>
      </c>
      <c r="C17" s="6">
        <f>SUM(C18:C29)</f>
        <v>55</v>
      </c>
      <c r="D17" s="6">
        <f>SUM(D18:D29)</f>
        <v>1196</v>
      </c>
      <c r="E17" s="6">
        <f>SUM(E18:E29)</f>
        <v>298</v>
      </c>
      <c r="F17" s="6">
        <f>SUM(B17,D17)</f>
        <v>1341</v>
      </c>
      <c r="G17" s="6">
        <f>SUM(C17,E17)</f>
        <v>353</v>
      </c>
      <c r="H17" s="6">
        <f>SUM(F17:G17)</f>
        <v>1694</v>
      </c>
    </row>
    <row r="18" spans="1:8" ht="15" customHeight="1" x14ac:dyDescent="0.2">
      <c r="A18" s="8" t="s">
        <v>17</v>
      </c>
      <c r="B18" s="1">
        <v>8</v>
      </c>
      <c r="C18" s="1">
        <v>2</v>
      </c>
      <c r="D18" s="1">
        <v>97</v>
      </c>
      <c r="E18" s="1">
        <v>18</v>
      </c>
      <c r="F18" s="9">
        <f t="shared" ref="F18:G29" si="2">SUM(B18,D18)</f>
        <v>105</v>
      </c>
      <c r="G18" s="9">
        <f t="shared" si="2"/>
        <v>20</v>
      </c>
      <c r="H18" s="9">
        <f t="shared" ref="H18:H29" si="3">SUM(F18:G18)</f>
        <v>125</v>
      </c>
    </row>
    <row r="19" spans="1:8" ht="15" customHeight="1" x14ac:dyDescent="0.2">
      <c r="A19" s="8" t="s">
        <v>18</v>
      </c>
      <c r="B19" s="1">
        <v>2</v>
      </c>
      <c r="D19" s="1">
        <v>67</v>
      </c>
      <c r="E19" s="1">
        <v>17</v>
      </c>
      <c r="F19" s="9">
        <f t="shared" si="2"/>
        <v>69</v>
      </c>
      <c r="G19" s="9">
        <f t="shared" si="2"/>
        <v>17</v>
      </c>
      <c r="H19" s="9">
        <f t="shared" si="3"/>
        <v>86</v>
      </c>
    </row>
    <row r="20" spans="1:8" ht="15" customHeight="1" x14ac:dyDescent="0.2">
      <c r="A20" s="8" t="s">
        <v>19</v>
      </c>
      <c r="B20" s="1">
        <v>6</v>
      </c>
      <c r="C20" s="1">
        <v>1</v>
      </c>
      <c r="D20" s="1">
        <v>32</v>
      </c>
      <c r="E20" s="1">
        <v>4</v>
      </c>
      <c r="F20" s="9">
        <f t="shared" si="2"/>
        <v>38</v>
      </c>
      <c r="G20" s="9">
        <f t="shared" si="2"/>
        <v>5</v>
      </c>
      <c r="H20" s="9">
        <f t="shared" si="3"/>
        <v>43</v>
      </c>
    </row>
    <row r="21" spans="1:8" ht="15" customHeight="1" x14ac:dyDescent="0.2">
      <c r="A21" s="8" t="s">
        <v>20</v>
      </c>
      <c r="B21" s="1">
        <v>17</v>
      </c>
      <c r="C21" s="1">
        <v>7</v>
      </c>
      <c r="D21" s="1">
        <v>108</v>
      </c>
      <c r="E21" s="1">
        <v>26</v>
      </c>
      <c r="F21" s="9">
        <f t="shared" si="2"/>
        <v>125</v>
      </c>
      <c r="G21" s="9">
        <f t="shared" si="2"/>
        <v>33</v>
      </c>
      <c r="H21" s="9">
        <f t="shared" si="3"/>
        <v>158</v>
      </c>
    </row>
    <row r="22" spans="1:8" ht="15" customHeight="1" x14ac:dyDescent="0.2">
      <c r="A22" s="8" t="s">
        <v>21</v>
      </c>
      <c r="B22" s="1">
        <v>11</v>
      </c>
      <c r="C22" s="1">
        <v>7</v>
      </c>
      <c r="D22" s="1">
        <v>96</v>
      </c>
      <c r="E22" s="1">
        <v>35</v>
      </c>
      <c r="F22" s="9">
        <f t="shared" si="2"/>
        <v>107</v>
      </c>
      <c r="G22" s="9">
        <f t="shared" si="2"/>
        <v>42</v>
      </c>
      <c r="H22" s="9">
        <f t="shared" si="3"/>
        <v>149</v>
      </c>
    </row>
    <row r="23" spans="1:8" ht="15" customHeight="1" x14ac:dyDescent="0.2">
      <c r="A23" s="8" t="s">
        <v>22</v>
      </c>
      <c r="D23" s="1">
        <v>4</v>
      </c>
      <c r="F23" s="9">
        <f t="shared" si="2"/>
        <v>4</v>
      </c>
      <c r="G23" s="9">
        <f t="shared" si="2"/>
        <v>0</v>
      </c>
      <c r="H23" s="9">
        <f t="shared" si="3"/>
        <v>4</v>
      </c>
    </row>
    <row r="24" spans="1:8" ht="15" customHeight="1" x14ac:dyDescent="0.2">
      <c r="A24" s="8" t="s">
        <v>23</v>
      </c>
      <c r="B24" s="1">
        <v>24</v>
      </c>
      <c r="C24" s="1">
        <v>7</v>
      </c>
      <c r="D24" s="1">
        <v>246</v>
      </c>
      <c r="E24" s="1">
        <v>45</v>
      </c>
      <c r="F24" s="9">
        <f t="shared" si="2"/>
        <v>270</v>
      </c>
      <c r="G24" s="9">
        <f t="shared" si="2"/>
        <v>52</v>
      </c>
      <c r="H24" s="9">
        <f t="shared" si="3"/>
        <v>322</v>
      </c>
    </row>
    <row r="25" spans="1:8" ht="15" customHeight="1" x14ac:dyDescent="0.2">
      <c r="A25" s="8" t="s">
        <v>24</v>
      </c>
      <c r="B25" s="1">
        <v>3</v>
      </c>
      <c r="C25" s="1">
        <v>1</v>
      </c>
      <c r="D25" s="1">
        <v>70</v>
      </c>
      <c r="E25" s="1">
        <v>19</v>
      </c>
      <c r="F25" s="9">
        <f t="shared" si="2"/>
        <v>73</v>
      </c>
      <c r="G25" s="9">
        <f t="shared" si="2"/>
        <v>20</v>
      </c>
      <c r="H25" s="9">
        <f t="shared" si="3"/>
        <v>93</v>
      </c>
    </row>
    <row r="26" spans="1:8" ht="15" customHeight="1" x14ac:dyDescent="0.2">
      <c r="A26" s="8" t="s">
        <v>25</v>
      </c>
      <c r="B26" s="1">
        <v>7</v>
      </c>
      <c r="C26" s="1">
        <v>3</v>
      </c>
      <c r="D26" s="1">
        <v>101</v>
      </c>
      <c r="E26" s="1">
        <v>29</v>
      </c>
      <c r="F26" s="9">
        <f t="shared" si="2"/>
        <v>108</v>
      </c>
      <c r="G26" s="9">
        <f t="shared" si="2"/>
        <v>32</v>
      </c>
      <c r="H26" s="9">
        <f t="shared" si="3"/>
        <v>140</v>
      </c>
    </row>
    <row r="27" spans="1:8" ht="15" customHeight="1" x14ac:dyDescent="0.2">
      <c r="A27" s="8" t="s">
        <v>26</v>
      </c>
      <c r="B27" s="1">
        <v>31</v>
      </c>
      <c r="C27" s="1">
        <v>10</v>
      </c>
      <c r="D27" s="1">
        <v>164</v>
      </c>
      <c r="E27" s="1">
        <v>58</v>
      </c>
      <c r="F27" s="9">
        <f t="shared" si="2"/>
        <v>195</v>
      </c>
      <c r="G27" s="9">
        <f t="shared" si="2"/>
        <v>68</v>
      </c>
      <c r="H27" s="9">
        <f t="shared" si="3"/>
        <v>263</v>
      </c>
    </row>
    <row r="28" spans="1:8" ht="15" customHeight="1" x14ac:dyDescent="0.2">
      <c r="A28" s="8" t="s">
        <v>27</v>
      </c>
      <c r="B28" s="1">
        <v>12</v>
      </c>
      <c r="C28" s="1">
        <v>6</v>
      </c>
      <c r="D28" s="1">
        <v>83</v>
      </c>
      <c r="E28" s="1">
        <v>24</v>
      </c>
      <c r="F28" s="9">
        <f t="shared" si="2"/>
        <v>95</v>
      </c>
      <c r="G28" s="9">
        <f t="shared" si="2"/>
        <v>30</v>
      </c>
      <c r="H28" s="9">
        <f t="shared" si="3"/>
        <v>125</v>
      </c>
    </row>
    <row r="29" spans="1:8" ht="15" customHeight="1" x14ac:dyDescent="0.2">
      <c r="A29" s="8" t="s">
        <v>28</v>
      </c>
      <c r="B29" s="1">
        <v>24</v>
      </c>
      <c r="C29" s="1">
        <v>11</v>
      </c>
      <c r="D29" s="1">
        <v>128</v>
      </c>
      <c r="E29" s="1">
        <v>23</v>
      </c>
      <c r="F29" s="9">
        <f t="shared" si="2"/>
        <v>152</v>
      </c>
      <c r="G29" s="9">
        <f t="shared" si="2"/>
        <v>34</v>
      </c>
      <c r="H29" s="9">
        <f t="shared" si="3"/>
        <v>186</v>
      </c>
    </row>
    <row r="30" spans="1:8" ht="15" customHeight="1" x14ac:dyDescent="0.2">
      <c r="A30" s="5" t="s">
        <v>29</v>
      </c>
      <c r="B30" s="2">
        <f>SUM(B31:B38)</f>
        <v>4</v>
      </c>
      <c r="C30" s="2">
        <f>SUM(C31:C38)</f>
        <v>4</v>
      </c>
      <c r="D30" s="2">
        <f>SUM(D31:D38)</f>
        <v>53</v>
      </c>
      <c r="E30" s="2">
        <f>SUM(E31:E38)</f>
        <v>13</v>
      </c>
      <c r="F30" s="2">
        <f>SUM(B30,D30)</f>
        <v>57</v>
      </c>
      <c r="G30" s="2">
        <f>SUM(C30,E30)</f>
        <v>17</v>
      </c>
      <c r="H30" s="2">
        <f>SUM(F30:G30)</f>
        <v>74</v>
      </c>
    </row>
    <row r="31" spans="1:8" ht="15" customHeight="1" x14ac:dyDescent="0.2">
      <c r="A31" s="8" t="s">
        <v>30</v>
      </c>
      <c r="D31" s="1">
        <v>1</v>
      </c>
      <c r="E31" s="1">
        <v>1</v>
      </c>
      <c r="F31" s="9">
        <f t="shared" ref="F31:G38" si="4">SUM(B31,D31)</f>
        <v>1</v>
      </c>
      <c r="G31" s="9">
        <f t="shared" si="4"/>
        <v>1</v>
      </c>
      <c r="H31" s="9">
        <f t="shared" ref="H31:H38" si="5">SUM(F31:G31)</f>
        <v>2</v>
      </c>
    </row>
    <row r="32" spans="1:8" ht="15" customHeight="1" x14ac:dyDescent="0.2">
      <c r="A32" s="8" t="s">
        <v>31</v>
      </c>
      <c r="D32" s="1">
        <v>5</v>
      </c>
      <c r="F32" s="9">
        <f t="shared" si="4"/>
        <v>5</v>
      </c>
      <c r="G32" s="9">
        <f t="shared" si="4"/>
        <v>0</v>
      </c>
      <c r="H32" s="9">
        <f t="shared" si="5"/>
        <v>5</v>
      </c>
    </row>
    <row r="33" spans="1:8" ht="15" customHeight="1" x14ac:dyDescent="0.2">
      <c r="A33" s="8" t="s">
        <v>32</v>
      </c>
      <c r="B33" s="1">
        <v>1</v>
      </c>
      <c r="F33" s="9">
        <f t="shared" si="4"/>
        <v>1</v>
      </c>
      <c r="G33" s="9">
        <f t="shared" si="4"/>
        <v>0</v>
      </c>
      <c r="H33" s="9">
        <f t="shared" si="5"/>
        <v>1</v>
      </c>
    </row>
    <row r="34" spans="1:8" ht="15" customHeight="1" x14ac:dyDescent="0.2">
      <c r="A34" s="8" t="s">
        <v>33</v>
      </c>
      <c r="B34" s="1">
        <v>2</v>
      </c>
      <c r="C34" s="1">
        <v>1</v>
      </c>
      <c r="D34" s="1">
        <v>15</v>
      </c>
      <c r="E34" s="1">
        <v>3</v>
      </c>
      <c r="F34" s="9">
        <f t="shared" si="4"/>
        <v>17</v>
      </c>
      <c r="G34" s="9">
        <f t="shared" si="4"/>
        <v>4</v>
      </c>
      <c r="H34" s="9">
        <f t="shared" si="5"/>
        <v>21</v>
      </c>
    </row>
    <row r="35" spans="1:8" ht="15" customHeight="1" x14ac:dyDescent="0.2">
      <c r="A35" s="8" t="s">
        <v>34</v>
      </c>
      <c r="B35" s="1">
        <v>1</v>
      </c>
      <c r="C35" s="1">
        <v>2</v>
      </c>
      <c r="D35" s="1">
        <v>2</v>
      </c>
      <c r="E35" s="1">
        <v>1</v>
      </c>
      <c r="F35" s="9">
        <f t="shared" si="4"/>
        <v>3</v>
      </c>
      <c r="G35" s="9">
        <f t="shared" si="4"/>
        <v>3</v>
      </c>
      <c r="H35" s="9">
        <f t="shared" si="5"/>
        <v>6</v>
      </c>
    </row>
    <row r="36" spans="1:8" ht="15" customHeight="1" x14ac:dyDescent="0.2">
      <c r="A36" s="8" t="s">
        <v>35</v>
      </c>
      <c r="D36" s="1">
        <v>3</v>
      </c>
      <c r="E36" s="1">
        <v>2</v>
      </c>
      <c r="F36" s="9">
        <f t="shared" si="4"/>
        <v>3</v>
      </c>
      <c r="G36" s="9">
        <f t="shared" si="4"/>
        <v>2</v>
      </c>
      <c r="H36" s="9">
        <f t="shared" si="5"/>
        <v>5</v>
      </c>
    </row>
    <row r="37" spans="1:8" ht="15" customHeight="1" x14ac:dyDescent="0.2">
      <c r="A37" s="8" t="s">
        <v>36</v>
      </c>
      <c r="C37" s="1">
        <v>1</v>
      </c>
      <c r="D37" s="1">
        <v>13</v>
      </c>
      <c r="E37" s="1">
        <v>1</v>
      </c>
      <c r="F37" s="9">
        <f t="shared" si="4"/>
        <v>13</v>
      </c>
      <c r="G37" s="9">
        <f t="shared" si="4"/>
        <v>2</v>
      </c>
      <c r="H37" s="9">
        <f t="shared" si="5"/>
        <v>15</v>
      </c>
    </row>
    <row r="38" spans="1:8" ht="15" customHeight="1" x14ac:dyDescent="0.2">
      <c r="A38" s="8" t="s">
        <v>37</v>
      </c>
      <c r="D38" s="1">
        <v>14</v>
      </c>
      <c r="E38" s="1">
        <v>5</v>
      </c>
      <c r="F38" s="9">
        <f t="shared" si="4"/>
        <v>14</v>
      </c>
      <c r="G38" s="9">
        <f t="shared" si="4"/>
        <v>5</v>
      </c>
      <c r="H38" s="9">
        <f t="shared" si="5"/>
        <v>19</v>
      </c>
    </row>
    <row r="39" spans="1:8" ht="9" customHeight="1" x14ac:dyDescent="0.2">
      <c r="A39" s="10"/>
      <c r="B39" s="9"/>
      <c r="C39" s="9"/>
      <c r="D39" s="9"/>
      <c r="E39" s="9"/>
      <c r="F39" s="9"/>
      <c r="G39" s="9"/>
      <c r="H39" s="9"/>
    </row>
    <row r="41" spans="1:8" ht="15" customHeight="1" x14ac:dyDescent="0.2">
      <c r="A41" s="11" t="s">
        <v>38</v>
      </c>
      <c r="B41" s="12">
        <f t="shared" ref="B41:H41" si="6">SUM(B8,B9,B17,B30)</f>
        <v>181</v>
      </c>
      <c r="C41" s="12">
        <f t="shared" si="6"/>
        <v>76</v>
      </c>
      <c r="D41" s="12">
        <f t="shared" si="6"/>
        <v>1539</v>
      </c>
      <c r="E41" s="12">
        <f t="shared" si="6"/>
        <v>401</v>
      </c>
      <c r="F41" s="12">
        <f t="shared" si="6"/>
        <v>1720</v>
      </c>
      <c r="G41" s="12">
        <f t="shared" si="6"/>
        <v>477</v>
      </c>
      <c r="H41" s="12">
        <f t="shared" si="6"/>
        <v>2197</v>
      </c>
    </row>
    <row r="42" spans="1:8" x14ac:dyDescent="0.2">
      <c r="B42" s="9"/>
      <c r="C42" s="9"/>
      <c r="D42" s="9"/>
      <c r="E42" s="9"/>
      <c r="F42" s="9"/>
      <c r="G42" s="9"/>
      <c r="H42" s="9"/>
    </row>
    <row r="43" spans="1:8" x14ac:dyDescent="0.2">
      <c r="A43" s="3" t="s">
        <v>39</v>
      </c>
      <c r="B43" s="9"/>
      <c r="C43" s="9"/>
      <c r="D43" s="9"/>
      <c r="E43" s="9"/>
      <c r="F43" s="9"/>
      <c r="G43" s="9"/>
      <c r="H43" s="9"/>
    </row>
    <row r="44" spans="1:8" x14ac:dyDescent="0.2">
      <c r="B44" s="9"/>
      <c r="C44" s="9"/>
      <c r="D44" s="9"/>
      <c r="E44" s="9"/>
      <c r="F44" s="9"/>
      <c r="G44" s="9"/>
      <c r="H44" s="9"/>
    </row>
  </sheetData>
  <mergeCells count="8">
    <mergeCell ref="A1:H1"/>
    <mergeCell ref="A2:H2"/>
    <mergeCell ref="A3:H3"/>
    <mergeCell ref="A5:A6"/>
    <mergeCell ref="B5:C5"/>
    <mergeCell ref="D5:E5"/>
    <mergeCell ref="F5:G5"/>
    <mergeCell ref="H5:H6"/>
  </mergeCells>
  <printOptions horizontalCentered="1"/>
  <pageMargins left="0.39000000000000007" right="0.39000000000000007" top="0.59" bottom="0.59" header="0.39000000000000007" footer="0.39000000000000007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proy_inv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2024-05-06T20:32:24Z</dcterms:created>
  <dcterms:modified xsi:type="dcterms:W3CDTF">2024-05-07T18:03:56Z</dcterms:modified>
</cp:coreProperties>
</file>