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A8193AD1-BAAE-7E46-B9DE-22E3F76EDFA7}" xr6:coauthVersionLast="47" xr6:coauthVersionMax="47" xr10:uidLastSave="{00000000-0000-0000-0000-000000000000}"/>
  <bookViews>
    <workbookView xWindow="16860" yWindow="8920" windowWidth="27240" windowHeight="16440" xr2:uid="{02E5E066-C20F-A74F-86A6-EB3D2B5CD0BB}"/>
  </bookViews>
  <sheets>
    <sheet name="convenios dgeci 23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'convenios dgeci 23'!$A$6:$C$6</definedName>
    <definedName name="_xlnm.Database" localSheetId="0">#REF!</definedName>
    <definedName name="_xlnm.Database">#REF!</definedName>
    <definedName name="fgre" localSheetId="0">#REF!</definedName>
    <definedName name="fgre">#REF!</definedName>
    <definedName name="ok" localSheetId="0">'[2]9119B'!$A$1:$L$312</definedName>
    <definedName name="ok">'[3]9119B'!$A$1:$L$312</definedName>
    <definedName name="ooo" localSheetId="0">#REF!</definedName>
    <definedName name="ooo">#REF!</definedName>
    <definedName name="pobesc01_02" localSheetId="0">'[4]orden descend'!$A$1:$B$69</definedName>
    <definedName name="pobesc01_02">'[4]orden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 localSheetId="0">#REF!</definedName>
    <definedName name="x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0" i="1" l="1"/>
  <c r="A157" i="1"/>
  <c r="A154" i="1"/>
  <c r="A151" i="1"/>
  <c r="A143" i="1"/>
  <c r="A140" i="1"/>
  <c r="A137" i="1"/>
  <c r="A99" i="1" s="1"/>
  <c r="A125" i="1"/>
  <c r="A117" i="1"/>
  <c r="A114" i="1"/>
  <c r="A101" i="1"/>
  <c r="A95" i="1"/>
  <c r="A91" i="1"/>
  <c r="A89" i="1"/>
  <c r="A86" i="1"/>
  <c r="A83" i="1"/>
  <c r="A80" i="1"/>
  <c r="A76" i="1"/>
  <c r="A72" i="1"/>
  <c r="A69" i="1"/>
  <c r="A58" i="1"/>
  <c r="A55" i="1"/>
  <c r="A48" i="1"/>
  <c r="A43" i="1"/>
  <c r="A41" i="1" s="1"/>
  <c r="A37" i="1"/>
  <c r="A34" i="1"/>
  <c r="A31" i="1"/>
  <c r="A26" i="1"/>
  <c r="A23" i="1"/>
  <c r="A18" i="1"/>
  <c r="A12" i="1"/>
  <c r="A9" i="1"/>
  <c r="A7" i="1" s="1"/>
  <c r="A166" i="1" l="1"/>
</calcChain>
</file>

<file path=xl/sharedStrings.xml><?xml version="1.0" encoding="utf-8"?>
<sst xmlns="http://schemas.openxmlformats.org/spreadsheetml/2006/main" count="124" uniqueCount="124">
  <si>
    <t>UNAM. COOPERACIÓN Y MOVILIDAD INTERNACIONAL</t>
  </si>
  <si>
    <t>CONVENIOS FIRMADOS CON ORGANISMOS E INSTITUCIONES DE EDUCACIÓN SUPERIOR DEL EXTRANJERO</t>
  </si>
  <si>
    <t>Convenios</t>
  </si>
  <si>
    <t>Continente o Región / País</t>
  </si>
  <si>
    <t>Institución contraparte</t>
  </si>
  <si>
    <t>África, Asia Pacífico y Medio Oriente</t>
  </si>
  <si>
    <t>Australia</t>
  </si>
  <si>
    <t>Swinburne University of Technology</t>
  </si>
  <si>
    <t>China</t>
  </si>
  <si>
    <t>Chongqing University</t>
  </si>
  <si>
    <t>Beijing Foreign Studies University</t>
  </si>
  <si>
    <t>Dongguan University of Technology</t>
  </si>
  <si>
    <t>Chinese Academy of Social Sciences</t>
  </si>
  <si>
    <t>Corea del Sur</t>
  </si>
  <si>
    <t>Hankuk University of Foreign Studies</t>
  </si>
  <si>
    <t>Hanyang University</t>
  </si>
  <si>
    <t>India</t>
  </si>
  <si>
    <t>Vellore Institute of Technology (VIT) University</t>
  </si>
  <si>
    <t>Japón</t>
  </si>
  <si>
    <t>Hirosaki University</t>
  </si>
  <si>
    <t>Aichi Prefectural University</t>
  </si>
  <si>
    <t>Marruecos</t>
  </si>
  <si>
    <t>Université Polytéchnique Mohammed VI</t>
  </si>
  <si>
    <t>Taiwán</t>
  </si>
  <si>
    <t>National Tsing Hua University</t>
  </si>
  <si>
    <t>Vietnam</t>
  </si>
  <si>
    <t>Hanoi University</t>
  </si>
  <si>
    <t>América Latina y El Caribe</t>
  </si>
  <si>
    <t>Argentina</t>
  </si>
  <si>
    <t>Universidad Nacional de La Plata</t>
  </si>
  <si>
    <t>Consejo Nacional de Investigaciones Científicas y Tecnológicas</t>
  </si>
  <si>
    <t>Universidad Nacional de Río Negro</t>
  </si>
  <si>
    <t>Brasil</t>
  </si>
  <si>
    <t>Pontifícia Universidade Católica do Paraná</t>
  </si>
  <si>
    <t>Universidade Federal do Rio Grande do Sul</t>
  </si>
  <si>
    <t>Escola Superior de Propaganda e Marketing de Porto Alegre</t>
  </si>
  <si>
    <t>Universidade Federal de Santa Catarina</t>
  </si>
  <si>
    <t>Chile</t>
  </si>
  <si>
    <t>Universidad de Chile</t>
  </si>
  <si>
    <t>Colombia</t>
  </si>
  <si>
    <t>Universidad de Nariño</t>
  </si>
  <si>
    <t>Universidad de Los Andes</t>
  </si>
  <si>
    <t>Pontificia Universidad Javeriana</t>
  </si>
  <si>
    <t>Universidad Autónoma de Occidente</t>
  </si>
  <si>
    <t>Universidad de Cundinamarca</t>
  </si>
  <si>
    <t>Universidad EAN</t>
  </si>
  <si>
    <t>Fundación Universitaria del Area Andina</t>
  </si>
  <si>
    <t>Instituto Tecnológico Metropolitano</t>
  </si>
  <si>
    <t>Institución Universitaria Politécnico Grancolombiano</t>
  </si>
  <si>
    <t>Costa Rica</t>
  </si>
  <si>
    <t>Universidad Nacional de Costa Rica</t>
  </si>
  <si>
    <t>Cuba</t>
  </si>
  <si>
    <t>Universidad de La Habana</t>
  </si>
  <si>
    <t>Universidad de Ciencias de la Cultura Física y el Deporte Manuel Fajardo</t>
  </si>
  <si>
    <t>Ecuador</t>
  </si>
  <si>
    <t>Fundación Geoparque Napo Sumaco</t>
  </si>
  <si>
    <t>TIPSA ELECTRIC, S.A. Técnicos Industriales Petroleros y Eléctricos</t>
  </si>
  <si>
    <t>Panamá</t>
  </si>
  <si>
    <t>Universidad de Santander - Panamá</t>
  </si>
  <si>
    <t>Perú</t>
  </si>
  <si>
    <t>Universidad Privada Antenor Orrego</t>
  </si>
  <si>
    <t>República Dominicana</t>
  </si>
  <si>
    <t>Pontificia Universidad Católica Madre y Maestra</t>
  </si>
  <si>
    <t>América del Norte</t>
  </si>
  <si>
    <t>Canadá</t>
  </si>
  <si>
    <t>University of Calgary</t>
  </si>
  <si>
    <t>Polytechnique Montréal</t>
  </si>
  <si>
    <t>Estados Unidos de América</t>
  </si>
  <si>
    <t>California-México Studies Center, Inc.</t>
  </si>
  <si>
    <t>Texas A&amp;M University</t>
  </si>
  <si>
    <t>Europa</t>
  </si>
  <si>
    <t>Alemania</t>
  </si>
  <si>
    <t>Ludwig Maximilians Universität München</t>
  </si>
  <si>
    <t>Universität Passau</t>
  </si>
  <si>
    <t>Humboldt-Universität zu Berlin</t>
  </si>
  <si>
    <t>Technische Universität Braunschweig</t>
  </si>
  <si>
    <t>Justus Liebig Universität Giessen</t>
  </si>
  <si>
    <t>Universität Kassel</t>
  </si>
  <si>
    <t>Freie Universität Berlin</t>
  </si>
  <si>
    <t>Georg-August-Universität Göttingen</t>
  </si>
  <si>
    <t>Universität Bremen</t>
  </si>
  <si>
    <t>Hochschule Hof University of Applied Sciences</t>
  </si>
  <si>
    <t>Friedrich Alexander Universität Erlangen Nürnberg</t>
  </si>
  <si>
    <t>Bélgica</t>
  </si>
  <si>
    <t>Vrije Universiteit Brussel</t>
  </si>
  <si>
    <t>España</t>
  </si>
  <si>
    <t>Universitat Rovira i Virgili</t>
  </si>
  <si>
    <t>Universidad de Huelva</t>
  </si>
  <si>
    <t>Universitat Pompeu Fabra</t>
  </si>
  <si>
    <t>Universidad de Valladolid</t>
  </si>
  <si>
    <t>Universidad de Oviedo</t>
  </si>
  <si>
    <t>Banc de Sang i Teixits</t>
  </si>
  <si>
    <t>Francia</t>
  </si>
  <si>
    <t>Institut D'Etudes Politiques de Paris (Sciences Po)</t>
  </si>
  <si>
    <t>Université Sorbonne Nouvelle</t>
  </si>
  <si>
    <t>Université Paris Nanterre</t>
  </si>
  <si>
    <t>Université de Rouen</t>
  </si>
  <si>
    <t>Université Lumière Lyon 2</t>
  </si>
  <si>
    <t>Sciences Po Lille</t>
  </si>
  <si>
    <t>L'Institut Agro-Montpellier Supagro</t>
  </si>
  <si>
    <t>Muséum National d´Histoire Naturelle</t>
  </si>
  <si>
    <t>Sorbonne Université</t>
  </si>
  <si>
    <t>Région Académique Île-de-France</t>
  </si>
  <si>
    <t>Italia</t>
  </si>
  <si>
    <t>Università Ca' Foscari Venezia</t>
  </si>
  <si>
    <t>Países Bajos</t>
  </si>
  <si>
    <t>University of Groningen</t>
  </si>
  <si>
    <t>Reino Unido</t>
  </si>
  <si>
    <t>University of Liverpool</t>
  </si>
  <si>
    <t>University of Essex</t>
  </si>
  <si>
    <t>Cardiff University</t>
  </si>
  <si>
    <t>University of Glasgow</t>
  </si>
  <si>
    <t>Durham University</t>
  </si>
  <si>
    <t>University of Nottingham</t>
  </si>
  <si>
    <t>Rumanía</t>
  </si>
  <si>
    <t>George Emil Palade University of Medicine, Pharmacy, Science and Technology of Targu Mures</t>
  </si>
  <si>
    <t>Rusia</t>
  </si>
  <si>
    <t>Bauman Moscow State Technical University</t>
  </si>
  <si>
    <t>Suiza</t>
  </si>
  <si>
    <t>Universität Basel</t>
  </si>
  <si>
    <t>Turquía</t>
  </si>
  <si>
    <t>Canakkale Onsekiz Mart University</t>
  </si>
  <si>
    <t>Redes, asociaciones y consorcios</t>
  </si>
  <si>
    <t>FUENTE: Dirección General de Cooperación e Internacionalización,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</si>
</sst>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2">
    <xf numFmtId="0" fontId="0" fillId="0" borderId="0" xfId="0"/>
    <xf numFmtId="0" fontId="2" fillId="0" borderId="0" xfId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2" fillId="3" borderId="0" xfId="1" applyFont="1" applyFill="1" applyAlignment="1">
      <alignment horizontal="center" vertical="center" wrapText="1"/>
    </xf>
    <xf numFmtId="0" fontId="2" fillId="3" borderId="0" xfId="1" applyFont="1" applyFill="1" applyAlignment="1">
      <alignment horizontal="left" vertical="center" wrapText="1"/>
    </xf>
    <xf numFmtId="0" fontId="6" fillId="0" borderId="0" xfId="2" applyFont="1" applyAlignment="1">
      <alignment vertical="center"/>
    </xf>
    <xf numFmtId="0" fontId="3" fillId="0" borderId="0" xfId="2" applyAlignment="1">
      <alignment wrapText="1"/>
    </xf>
    <xf numFmtId="0" fontId="8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vertical="center" wrapText="1"/>
    </xf>
    <xf numFmtId="0" fontId="6" fillId="0" borderId="0" xfId="2" applyFont="1" applyAlignment="1">
      <alignment wrapText="1"/>
    </xf>
    <xf numFmtId="0" fontId="6" fillId="0" borderId="0" xfId="2" applyFont="1" applyAlignment="1">
      <alignment vertical="center" wrapText="1"/>
    </xf>
    <xf numFmtId="0" fontId="8" fillId="0" borderId="0" xfId="2" applyFont="1" applyAlignment="1">
      <alignment horizontal="center" vertical="center" wrapText="1"/>
    </xf>
    <xf numFmtId="0" fontId="3" fillId="0" borderId="0" xfId="2"/>
    <xf numFmtId="0" fontId="7" fillId="0" borderId="0" xfId="2" applyFont="1" applyAlignment="1">
      <alignment vertical="center" wrapText="1"/>
    </xf>
    <xf numFmtId="0" fontId="3" fillId="0" borderId="0" xfId="2" applyAlignment="1">
      <alignment horizontal="center" vertical="center" wrapText="1"/>
    </xf>
    <xf numFmtId="0" fontId="3" fillId="0" borderId="0" xfId="2" applyAlignment="1">
      <alignment horizontal="center" wrapText="1"/>
    </xf>
    <xf numFmtId="0" fontId="9" fillId="0" borderId="0" xfId="2" applyFont="1" applyAlignment="1">
      <alignment wrapText="1"/>
    </xf>
    <xf numFmtId="0" fontId="6" fillId="0" borderId="0" xfId="2" applyFont="1" applyAlignment="1">
      <alignment horizontal="left" vertical="center" wrapText="1"/>
    </xf>
    <xf numFmtId="0" fontId="6" fillId="4" borderId="0" xfId="2" applyFont="1" applyFill="1" applyAlignment="1">
      <alignment horizontal="left" vertical="center" wrapText="1"/>
    </xf>
    <xf numFmtId="0" fontId="9" fillId="0" borderId="0" xfId="2" applyFont="1" applyAlignment="1">
      <alignment vertical="center" wrapText="1"/>
    </xf>
    <xf numFmtId="0" fontId="6" fillId="0" borderId="0" xfId="2" applyFont="1" applyAlignment="1">
      <alignment horizontal="center" wrapText="1"/>
    </xf>
    <xf numFmtId="0" fontId="10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horizontal="center" vertical="center"/>
    </xf>
  </cellXfs>
  <cellStyles count="3">
    <cellStyle name="Normal" xfId="0" builtinId="0"/>
    <cellStyle name="Normal 2 3 2" xfId="1" xr:uid="{5CFCE882-022B-8241-83FD-51AF5FD2FA58}"/>
    <cellStyle name="Normal 2 3 2 2 4" xfId="2" xr:uid="{0516B79D-7EF9-FB4C-8B31-19937138C0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5%20apoyo%20a%20la%20actividad%20institucional%20OK/2%20cooperacio&#769;n%20y%20movilidad%20internacional%202023-2024%20OK.xlsx" TargetMode="External"/><Relationship Id="rId1" Type="http://schemas.openxmlformats.org/officeDocument/2006/relationships/externalLinkPath" Target="/Volumes/acopio/2024/agenda2024/agendaxlsx/5%20apoyo%20a%20la%20actividad%20institucional%20OK/2%20cooperacio&#769;n%20y%20movilidad%20internacional%202023-2024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2019/agenda2019/agendaxls2019/5%20apoyo%20a%20la%20actividad%20institucional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@/MAIL/Acopio/1999/valida_a/posgr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 2023-2024"/>
      <sheetName val="convenios dgeci 23"/>
      <sheetName val="acad dgeci sub-ea unam inter 23"/>
      <sheetName val="acad dgeci pais ies inter 20"/>
      <sheetName val="acad dgeci unam-ies inter 20"/>
      <sheetName val="acad dgeci ies inter-unam 20"/>
      <sheetName val="acad dgeci sub-ea unam inter21T"/>
      <sheetName val="acad dgeci unam-ies inter 23"/>
      <sheetName val="acad dgeci ies inter-unam 23"/>
      <sheetName val="acad dgeci pais ies inter 23"/>
      <sheetName val="acad ch 23"/>
      <sheetName val="acad cic 23"/>
      <sheetName val="acad dgapa-paspa 23"/>
      <sheetName val="acad cep-paep 23"/>
      <sheetName val="alum dgae-dgeci lic unam 23"/>
      <sheetName val="est dgae-dgeci lic ext 23"/>
      <sheetName val="alu dgeci paeci 23"/>
      <sheetName val="est dgae pos ext 23"/>
      <sheetName val="est crai ext 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AA6A-FB90-3F41-9A2F-E031EFEFDB0F}">
  <sheetPr>
    <tabColor theme="9" tint="-0.249977111117893"/>
  </sheetPr>
  <dimension ref="A1:C168"/>
  <sheetViews>
    <sheetView tabSelected="1" topLeftCell="A139" zoomScaleNormal="100" workbookViewId="0">
      <selection sqref="A1:C1"/>
    </sheetView>
  </sheetViews>
  <sheetFormatPr baseColWidth="10" defaultColWidth="15" defaultRowHeight="14"/>
  <cols>
    <col min="1" max="1" width="12.83203125" style="31" customWidth="1"/>
    <col min="2" max="2" width="50" style="9" customWidth="1"/>
    <col min="3" max="3" width="72.6640625" style="30" customWidth="1"/>
    <col min="4" max="16384" width="15" style="2"/>
  </cols>
  <sheetData>
    <row r="1" spans="1:3">
      <c r="A1" s="1" t="s">
        <v>0</v>
      </c>
      <c r="B1" s="1"/>
      <c r="C1" s="1"/>
    </row>
    <row r="2" spans="1:3">
      <c r="A2" s="3" t="s">
        <v>1</v>
      </c>
      <c r="B2" s="3"/>
      <c r="C2" s="3"/>
    </row>
    <row r="3" spans="1:3">
      <c r="A3" s="1">
        <v>2023</v>
      </c>
      <c r="B3" s="1"/>
      <c r="C3" s="1"/>
    </row>
    <row r="4" spans="1:3">
      <c r="A4" s="4"/>
      <c r="B4" s="4"/>
      <c r="C4" s="5"/>
    </row>
    <row r="5" spans="1:3">
      <c r="A5" s="6" t="s">
        <v>2</v>
      </c>
      <c r="B5" s="6" t="s">
        <v>3</v>
      </c>
      <c r="C5" s="7" t="s">
        <v>4</v>
      </c>
    </row>
    <row r="6" spans="1:3" ht="9" customHeight="1">
      <c r="A6" s="8"/>
      <c r="C6" s="10"/>
    </row>
    <row r="7" spans="1:3" s="13" customFormat="1" ht="15" customHeight="1">
      <c r="A7" s="11">
        <f>SUM(A9,A12,A18,A23,A26,A31,A34,A37)</f>
        <v>19</v>
      </c>
      <c r="B7" s="12" t="s">
        <v>5</v>
      </c>
      <c r="C7" s="12"/>
    </row>
    <row r="8" spans="1:3" s="13" customFormat="1" ht="15" customHeight="1">
      <c r="A8" s="14"/>
      <c r="B8" s="14"/>
      <c r="C8" s="14"/>
    </row>
    <row r="9" spans="1:3" s="13" customFormat="1" ht="15" customHeight="1">
      <c r="A9" s="15">
        <f>SUM(A10:A10)</f>
        <v>2</v>
      </c>
      <c r="B9" s="15" t="s">
        <v>6</v>
      </c>
      <c r="C9" s="16"/>
    </row>
    <row r="10" spans="1:3" s="13" customFormat="1" ht="15" customHeight="1">
      <c r="A10" s="8">
        <v>2</v>
      </c>
      <c r="B10" s="17"/>
      <c r="C10" s="18" t="s">
        <v>7</v>
      </c>
    </row>
    <row r="11" spans="1:3" s="13" customFormat="1" ht="15" customHeight="1">
      <c r="A11" s="8"/>
      <c r="B11" s="17"/>
      <c r="C11" s="18"/>
    </row>
    <row r="12" spans="1:3" s="13" customFormat="1" ht="15" customHeight="1">
      <c r="A12" s="15">
        <f>SUM(A13:A16)</f>
        <v>4</v>
      </c>
      <c r="B12" s="15" t="s">
        <v>8</v>
      </c>
      <c r="C12" s="15"/>
    </row>
    <row r="13" spans="1:3" s="13" customFormat="1" ht="15" customHeight="1">
      <c r="A13" s="8">
        <v>1</v>
      </c>
      <c r="B13" s="17"/>
      <c r="C13" s="18" t="s">
        <v>9</v>
      </c>
    </row>
    <row r="14" spans="1:3" s="13" customFormat="1" ht="15" customHeight="1">
      <c r="A14" s="8">
        <v>1</v>
      </c>
      <c r="B14" s="17"/>
      <c r="C14" s="18" t="s">
        <v>10</v>
      </c>
    </row>
    <row r="15" spans="1:3" s="13" customFormat="1" ht="15" customHeight="1">
      <c r="A15" s="8">
        <v>1</v>
      </c>
      <c r="B15" s="17"/>
      <c r="C15" s="18" t="s">
        <v>11</v>
      </c>
    </row>
    <row r="16" spans="1:3" s="13" customFormat="1" ht="15" customHeight="1">
      <c r="A16" s="8">
        <v>1</v>
      </c>
      <c r="B16" s="17"/>
      <c r="C16" s="18" t="s">
        <v>12</v>
      </c>
    </row>
    <row r="17" spans="1:3" s="13" customFormat="1" ht="15" customHeight="1">
      <c r="A17" s="8"/>
      <c r="B17" s="17"/>
      <c r="C17" s="18"/>
    </row>
    <row r="18" spans="1:3" s="13" customFormat="1" ht="15" customHeight="1">
      <c r="A18" s="15">
        <f>SUM(A19:A21)</f>
        <v>4</v>
      </c>
      <c r="B18" s="15" t="s">
        <v>13</v>
      </c>
      <c r="C18" s="15"/>
    </row>
    <row r="19" spans="1:3" s="13" customFormat="1" ht="15" customHeight="1">
      <c r="A19" s="8">
        <v>2</v>
      </c>
      <c r="B19" s="17"/>
      <c r="C19" s="18" t="s">
        <v>14</v>
      </c>
    </row>
    <row r="20" spans="1:3" s="13" customFormat="1" ht="15" customHeight="1">
      <c r="A20" s="8">
        <v>2</v>
      </c>
      <c r="B20" s="17"/>
      <c r="C20" s="18" t="s">
        <v>15</v>
      </c>
    </row>
    <row r="21" spans="1:3" s="13" customFormat="1" ht="15" customHeight="1">
      <c r="A21" s="8"/>
      <c r="B21" s="17"/>
      <c r="C21" s="18"/>
    </row>
    <row r="22" spans="1:3" s="13" customFormat="1" ht="15" customHeight="1">
      <c r="A22" s="8"/>
      <c r="B22" s="17"/>
      <c r="C22" s="18"/>
    </row>
    <row r="23" spans="1:3" s="13" customFormat="1" ht="15" customHeight="1">
      <c r="A23" s="15">
        <f>SUM(A24)</f>
        <v>1</v>
      </c>
      <c r="B23" s="15" t="s">
        <v>16</v>
      </c>
      <c r="C23" s="15"/>
    </row>
    <row r="24" spans="1:3" s="13" customFormat="1" ht="15" customHeight="1">
      <c r="A24" s="8">
        <v>1</v>
      </c>
      <c r="B24" s="17"/>
      <c r="C24" s="18" t="s">
        <v>17</v>
      </c>
    </row>
    <row r="25" spans="1:3" s="13" customFormat="1" ht="15" customHeight="1">
      <c r="A25" s="8"/>
      <c r="B25" s="17"/>
      <c r="C25" s="18"/>
    </row>
    <row r="26" spans="1:3" s="13" customFormat="1" ht="15" customHeight="1">
      <c r="A26" s="15">
        <f>SUM(A27:A29)</f>
        <v>4</v>
      </c>
      <c r="B26" s="15" t="s">
        <v>18</v>
      </c>
      <c r="C26" s="15"/>
    </row>
    <row r="27" spans="1:3" s="13" customFormat="1" ht="15" customHeight="1">
      <c r="A27" s="8">
        <v>2</v>
      </c>
      <c r="B27" s="19"/>
      <c r="C27" s="18" t="s">
        <v>19</v>
      </c>
    </row>
    <row r="28" spans="1:3" s="13" customFormat="1" ht="15" customHeight="1">
      <c r="A28" s="8">
        <v>2</v>
      </c>
      <c r="B28" s="19"/>
      <c r="C28" s="18" t="s">
        <v>20</v>
      </c>
    </row>
    <row r="29" spans="1:3" s="13" customFormat="1" ht="15" customHeight="1">
      <c r="A29" s="8"/>
      <c r="B29" s="19"/>
      <c r="C29" s="18"/>
    </row>
    <row r="30" spans="1:3" s="13" customFormat="1" ht="15" customHeight="1">
      <c r="A30" s="8"/>
      <c r="B30" s="19"/>
      <c r="C30" s="18"/>
    </row>
    <row r="31" spans="1:3" s="13" customFormat="1" ht="15" customHeight="1">
      <c r="A31" s="15">
        <f>SUM(A32)</f>
        <v>1</v>
      </c>
      <c r="B31" s="15" t="s">
        <v>21</v>
      </c>
      <c r="C31" s="15"/>
    </row>
    <row r="32" spans="1:3" s="13" customFormat="1" ht="15" customHeight="1">
      <c r="A32" s="8">
        <v>1</v>
      </c>
      <c r="B32" s="17"/>
      <c r="C32" s="18" t="s">
        <v>22</v>
      </c>
    </row>
    <row r="33" spans="1:3" s="13" customFormat="1" ht="15" customHeight="1">
      <c r="A33" s="8"/>
      <c r="B33" s="17"/>
      <c r="C33" s="18"/>
    </row>
    <row r="34" spans="1:3" s="13" customFormat="1" ht="15" customHeight="1">
      <c r="A34" s="15">
        <f>SUM(A35)</f>
        <v>1</v>
      </c>
      <c r="B34" s="15" t="s">
        <v>23</v>
      </c>
      <c r="C34" s="15"/>
    </row>
    <row r="35" spans="1:3" s="13" customFormat="1" ht="15" customHeight="1">
      <c r="A35" s="8">
        <v>1</v>
      </c>
      <c r="B35" s="20"/>
      <c r="C35" s="18" t="s">
        <v>24</v>
      </c>
    </row>
    <row r="36" spans="1:3" s="13" customFormat="1" ht="15" customHeight="1">
      <c r="A36" s="8"/>
      <c r="B36" s="17"/>
      <c r="C36" s="21"/>
    </row>
    <row r="37" spans="1:3" s="13" customFormat="1" ht="15" customHeight="1">
      <c r="A37" s="15">
        <f>SUM(A38:A39)</f>
        <v>2</v>
      </c>
      <c r="B37" s="15" t="s">
        <v>25</v>
      </c>
      <c r="C37" s="15"/>
    </row>
    <row r="38" spans="1:3" s="13" customFormat="1" ht="15" customHeight="1">
      <c r="A38" s="8">
        <v>2</v>
      </c>
      <c r="B38" s="17"/>
      <c r="C38" s="18" t="s">
        <v>26</v>
      </c>
    </row>
    <row r="39" spans="1:3" s="13" customFormat="1" ht="15" customHeight="1">
      <c r="A39" s="8"/>
      <c r="B39" s="17"/>
      <c r="C39" s="17"/>
    </row>
    <row r="40" spans="1:3" s="13" customFormat="1" ht="15" customHeight="1">
      <c r="A40" s="22"/>
      <c r="B40" s="14"/>
      <c r="C40" s="14"/>
    </row>
    <row r="41" spans="1:3" s="13" customFormat="1" ht="15" customHeight="1">
      <c r="A41" s="11">
        <f>SUM(A43,A48,A55,A58,A69,A72,A76,A80,A83,A86)</f>
        <v>31</v>
      </c>
      <c r="B41" s="12" t="s">
        <v>27</v>
      </c>
      <c r="C41" s="12"/>
    </row>
    <row r="42" spans="1:3" s="13" customFormat="1" ht="15" customHeight="1">
      <c r="A42" s="23"/>
      <c r="B42" s="14"/>
      <c r="C42" s="14"/>
    </row>
    <row r="43" spans="1:3" s="13" customFormat="1" ht="15" customHeight="1">
      <c r="A43" s="15">
        <f>SUM(A44:A46)</f>
        <v>4</v>
      </c>
      <c r="B43" s="15" t="s">
        <v>28</v>
      </c>
      <c r="C43" s="15"/>
    </row>
    <row r="44" spans="1:3" s="13" customFormat="1" ht="15" customHeight="1">
      <c r="A44" s="8">
        <v>2</v>
      </c>
      <c r="B44" s="8"/>
      <c r="C44" s="18" t="s">
        <v>29</v>
      </c>
    </row>
    <row r="45" spans="1:3" s="13" customFormat="1" ht="15" customHeight="1">
      <c r="A45" s="8">
        <v>1</v>
      </c>
      <c r="B45" s="8"/>
      <c r="C45" s="18" t="s">
        <v>30</v>
      </c>
    </row>
    <row r="46" spans="1:3" s="13" customFormat="1" ht="15" customHeight="1">
      <c r="A46" s="8">
        <v>1</v>
      </c>
      <c r="B46" s="8"/>
      <c r="C46" s="18" t="s">
        <v>31</v>
      </c>
    </row>
    <row r="47" spans="1:3" s="13" customFormat="1" ht="15" customHeight="1">
      <c r="A47" s="23"/>
      <c r="B47" s="24"/>
      <c r="C47" s="24"/>
    </row>
    <row r="48" spans="1:3" s="13" customFormat="1" ht="15" customHeight="1">
      <c r="A48" s="15">
        <f>SUM(A49:A53)</f>
        <v>7</v>
      </c>
      <c r="B48" s="15" t="s">
        <v>32</v>
      </c>
      <c r="C48" s="15"/>
    </row>
    <row r="49" spans="1:3" s="13" customFormat="1" ht="15" customHeight="1">
      <c r="A49" s="8">
        <v>2</v>
      </c>
      <c r="B49" s="8"/>
      <c r="C49" s="18" t="s">
        <v>33</v>
      </c>
    </row>
    <row r="50" spans="1:3" s="13" customFormat="1" ht="15" customHeight="1">
      <c r="A50" s="8">
        <v>2</v>
      </c>
      <c r="B50" s="8"/>
      <c r="C50" s="18" t="s">
        <v>34</v>
      </c>
    </row>
    <row r="51" spans="1:3" s="13" customFormat="1" ht="15" customHeight="1">
      <c r="A51" s="8">
        <v>1</v>
      </c>
      <c r="B51" s="8"/>
      <c r="C51" s="18" t="s">
        <v>35</v>
      </c>
    </row>
    <row r="52" spans="1:3" s="13" customFormat="1" ht="15" customHeight="1">
      <c r="A52" s="8">
        <v>1</v>
      </c>
      <c r="B52" s="8"/>
      <c r="C52" s="18" t="s">
        <v>36</v>
      </c>
    </row>
    <row r="53" spans="1:3" s="13" customFormat="1" ht="15" customHeight="1">
      <c r="A53" s="8">
        <v>1</v>
      </c>
      <c r="B53" s="8"/>
      <c r="C53" s="18"/>
    </row>
    <row r="54" spans="1:3" s="13" customFormat="1" ht="15" customHeight="1">
      <c r="A54" s="23"/>
      <c r="B54" s="24"/>
      <c r="C54" s="24"/>
    </row>
    <row r="55" spans="1:3" s="13" customFormat="1" ht="15" customHeight="1">
      <c r="A55" s="15">
        <f>SUM(A56)</f>
        <v>1</v>
      </c>
      <c r="B55" s="15" t="s">
        <v>37</v>
      </c>
      <c r="C55" s="15"/>
    </row>
    <row r="56" spans="1:3" s="13" customFormat="1" ht="15" customHeight="1">
      <c r="A56" s="8">
        <v>1</v>
      </c>
      <c r="B56" s="8"/>
      <c r="C56" s="18" t="s">
        <v>38</v>
      </c>
    </row>
    <row r="57" spans="1:3" s="13" customFormat="1" ht="15" customHeight="1">
      <c r="A57" s="23"/>
      <c r="B57" s="24"/>
      <c r="C57" s="17"/>
    </row>
    <row r="58" spans="1:3" s="13" customFormat="1" ht="15" customHeight="1">
      <c r="A58" s="15">
        <f>SUM(A59:A67)</f>
        <v>11</v>
      </c>
      <c r="B58" s="15" t="s">
        <v>39</v>
      </c>
      <c r="C58" s="15"/>
    </row>
    <row r="59" spans="1:3" s="13" customFormat="1" ht="15" customHeight="1">
      <c r="A59" s="8">
        <v>1</v>
      </c>
      <c r="B59" s="8"/>
      <c r="C59" s="18" t="s">
        <v>40</v>
      </c>
    </row>
    <row r="60" spans="1:3" s="13" customFormat="1" ht="15" customHeight="1">
      <c r="A60" s="8">
        <v>2</v>
      </c>
      <c r="B60" s="8"/>
      <c r="C60" s="18" t="s">
        <v>41</v>
      </c>
    </row>
    <row r="61" spans="1:3" s="13" customFormat="1" ht="15" customHeight="1">
      <c r="A61" s="8">
        <v>2</v>
      </c>
      <c r="B61" s="8"/>
      <c r="C61" s="18" t="s">
        <v>42</v>
      </c>
    </row>
    <row r="62" spans="1:3" s="13" customFormat="1" ht="15" customHeight="1">
      <c r="A62" s="8">
        <v>1</v>
      </c>
      <c r="B62" s="8"/>
      <c r="C62" s="18" t="s">
        <v>43</v>
      </c>
    </row>
    <row r="63" spans="1:3" s="13" customFormat="1" ht="15" customHeight="1">
      <c r="A63" s="8">
        <v>1</v>
      </c>
      <c r="B63" s="8"/>
      <c r="C63" s="18" t="s">
        <v>44</v>
      </c>
    </row>
    <row r="64" spans="1:3" s="13" customFormat="1" ht="15" customHeight="1">
      <c r="A64" s="8">
        <v>1</v>
      </c>
      <c r="B64" s="8"/>
      <c r="C64" s="18" t="s">
        <v>45</v>
      </c>
    </row>
    <row r="65" spans="1:3" s="13" customFormat="1" ht="15" customHeight="1">
      <c r="A65" s="8">
        <v>1</v>
      </c>
      <c r="B65" s="8"/>
      <c r="C65" s="18" t="s">
        <v>46</v>
      </c>
    </row>
    <row r="66" spans="1:3" s="13" customFormat="1" ht="15" customHeight="1">
      <c r="A66" s="8">
        <v>1</v>
      </c>
      <c r="B66" s="8"/>
      <c r="C66" s="18" t="s">
        <v>47</v>
      </c>
    </row>
    <row r="67" spans="1:3" s="13" customFormat="1" ht="15" customHeight="1">
      <c r="A67" s="8">
        <v>1</v>
      </c>
      <c r="B67" s="8"/>
      <c r="C67" s="18" t="s">
        <v>48</v>
      </c>
    </row>
    <row r="68" spans="1:3" s="13" customFormat="1" ht="15" customHeight="1">
      <c r="A68" s="8"/>
      <c r="B68" s="8"/>
      <c r="C68" s="25"/>
    </row>
    <row r="69" spans="1:3" s="18" customFormat="1" ht="15" customHeight="1">
      <c r="A69" s="15">
        <f>SUM(A70)</f>
        <v>1</v>
      </c>
      <c r="B69" s="15" t="s">
        <v>49</v>
      </c>
      <c r="C69" s="15"/>
    </row>
    <row r="70" spans="1:3" s="13" customFormat="1" ht="15" customHeight="1">
      <c r="A70" s="8">
        <v>1</v>
      </c>
      <c r="B70" s="8"/>
      <c r="C70" s="18" t="s">
        <v>50</v>
      </c>
    </row>
    <row r="71" spans="1:3" s="13" customFormat="1" ht="15" customHeight="1">
      <c r="A71" s="8"/>
      <c r="B71" s="8"/>
      <c r="C71" s="25"/>
    </row>
    <row r="72" spans="1:3" s="13" customFormat="1" ht="15" customHeight="1">
      <c r="A72" s="15">
        <f>SUM(A73:A74)</f>
        <v>2</v>
      </c>
      <c r="B72" s="15" t="s">
        <v>51</v>
      </c>
      <c r="C72" s="15"/>
    </row>
    <row r="73" spans="1:3" s="18" customFormat="1" ht="15" customHeight="1">
      <c r="A73" s="8">
        <v>1</v>
      </c>
      <c r="B73" s="8"/>
      <c r="C73" s="18" t="s">
        <v>52</v>
      </c>
    </row>
    <row r="74" spans="1:3" s="13" customFormat="1" ht="15" customHeight="1">
      <c r="A74" s="8">
        <v>1</v>
      </c>
      <c r="B74" s="8"/>
      <c r="C74" s="18" t="s">
        <v>53</v>
      </c>
    </row>
    <row r="75" spans="1:3" s="13" customFormat="1" ht="15" customHeight="1">
      <c r="A75" s="23"/>
      <c r="B75" s="24"/>
      <c r="C75" s="18"/>
    </row>
    <row r="76" spans="1:3" s="13" customFormat="1" ht="15" customHeight="1">
      <c r="A76" s="15">
        <f>SUM(A77:A78)</f>
        <v>2</v>
      </c>
      <c r="B76" s="15" t="s">
        <v>54</v>
      </c>
      <c r="C76" s="15"/>
    </row>
    <row r="77" spans="1:3" s="13" customFormat="1" ht="15" customHeight="1">
      <c r="A77" s="8">
        <v>1</v>
      </c>
      <c r="B77" s="8"/>
      <c r="C77" s="18" t="s">
        <v>55</v>
      </c>
    </row>
    <row r="78" spans="1:3" s="13" customFormat="1" ht="15" customHeight="1">
      <c r="A78" s="8">
        <v>1</v>
      </c>
      <c r="B78" s="8"/>
      <c r="C78" s="18" t="s">
        <v>56</v>
      </c>
    </row>
    <row r="79" spans="1:3" s="13" customFormat="1" ht="15" customHeight="1">
      <c r="A79" s="23"/>
      <c r="B79" s="24"/>
      <c r="C79" s="18"/>
    </row>
    <row r="80" spans="1:3" s="13" customFormat="1" ht="15" customHeight="1">
      <c r="A80" s="15">
        <f>SUM(A81)</f>
        <v>1</v>
      </c>
      <c r="B80" s="15" t="s">
        <v>57</v>
      </c>
      <c r="C80" s="26"/>
    </row>
    <row r="81" spans="1:3" s="13" customFormat="1" ht="15" customHeight="1">
      <c r="A81" s="8">
        <v>1</v>
      </c>
      <c r="B81" s="24"/>
      <c r="C81" s="18" t="s">
        <v>58</v>
      </c>
    </row>
    <row r="82" spans="1:3" s="13" customFormat="1" ht="15" customHeight="1">
      <c r="A82" s="8"/>
      <c r="B82" s="24"/>
      <c r="C82" s="18"/>
    </row>
    <row r="83" spans="1:3" s="13" customFormat="1" ht="15" customHeight="1">
      <c r="A83" s="15">
        <f>SUM(A84)</f>
        <v>1</v>
      </c>
      <c r="B83" s="15" t="s">
        <v>59</v>
      </c>
      <c r="C83" s="26"/>
    </row>
    <row r="84" spans="1:3" s="13" customFormat="1" ht="15" customHeight="1">
      <c r="A84" s="8">
        <v>1</v>
      </c>
      <c r="B84" s="24"/>
      <c r="C84" s="18" t="s">
        <v>60</v>
      </c>
    </row>
    <row r="85" spans="1:3" s="13" customFormat="1" ht="15" customHeight="1">
      <c r="A85" s="8"/>
      <c r="B85" s="24"/>
      <c r="C85" s="18"/>
    </row>
    <row r="86" spans="1:3" s="13" customFormat="1" ht="15" customHeight="1">
      <c r="A86" s="15">
        <f>SUM(A87)</f>
        <v>1</v>
      </c>
      <c r="B86" s="15" t="s">
        <v>61</v>
      </c>
      <c r="C86" s="26"/>
    </row>
    <row r="87" spans="1:3" s="13" customFormat="1" ht="15" customHeight="1">
      <c r="A87" s="8">
        <v>1</v>
      </c>
      <c r="B87" s="24"/>
      <c r="C87" s="18" t="s">
        <v>62</v>
      </c>
    </row>
    <row r="88" spans="1:3" s="13" customFormat="1" ht="15" customHeight="1">
      <c r="A88" s="8"/>
      <c r="B88" s="24"/>
      <c r="C88" s="18"/>
    </row>
    <row r="89" spans="1:3" s="13" customFormat="1" ht="15" customHeight="1">
      <c r="A89" s="11">
        <f>SUM(A91,A95)</f>
        <v>4</v>
      </c>
      <c r="B89" s="12" t="s">
        <v>63</v>
      </c>
      <c r="C89" s="12"/>
    </row>
    <row r="90" spans="1:3" s="13" customFormat="1" ht="15" customHeight="1">
      <c r="A90" s="23"/>
      <c r="B90" s="14"/>
      <c r="C90" s="14"/>
    </row>
    <row r="91" spans="1:3" s="13" customFormat="1" ht="15" customHeight="1">
      <c r="A91" s="15">
        <f>SUM(A92:A93)</f>
        <v>2</v>
      </c>
      <c r="B91" s="15" t="s">
        <v>64</v>
      </c>
      <c r="C91" s="26"/>
    </row>
    <row r="92" spans="1:3" s="13" customFormat="1" ht="15" customHeight="1">
      <c r="A92" s="8">
        <v>1</v>
      </c>
      <c r="B92" s="19"/>
      <c r="C92" s="18" t="s">
        <v>65</v>
      </c>
    </row>
    <row r="93" spans="1:3" s="13" customFormat="1" ht="15" customHeight="1">
      <c r="A93" s="8">
        <v>1</v>
      </c>
      <c r="B93" s="24"/>
      <c r="C93" s="18" t="s">
        <v>66</v>
      </c>
    </row>
    <row r="94" spans="1:3" s="13" customFormat="1" ht="15" customHeight="1">
      <c r="A94" s="23"/>
      <c r="B94" s="24"/>
      <c r="C94" s="25"/>
    </row>
    <row r="95" spans="1:3" s="13" customFormat="1" ht="15" customHeight="1">
      <c r="A95" s="15">
        <f>SUM(A96:A97)</f>
        <v>2</v>
      </c>
      <c r="B95" s="15" t="s">
        <v>67</v>
      </c>
      <c r="C95" s="26"/>
    </row>
    <row r="96" spans="1:3" s="13" customFormat="1" ht="15" customHeight="1">
      <c r="A96" s="8">
        <v>1</v>
      </c>
      <c r="B96" s="27"/>
      <c r="C96" s="18" t="s">
        <v>68</v>
      </c>
    </row>
    <row r="97" spans="1:3" s="13" customFormat="1" ht="15" customHeight="1">
      <c r="A97" s="8">
        <v>1</v>
      </c>
      <c r="B97" s="18"/>
      <c r="C97" s="18" t="s">
        <v>69</v>
      </c>
    </row>
    <row r="98" spans="1:3" s="13" customFormat="1" ht="15" customHeight="1">
      <c r="A98" s="28"/>
      <c r="B98" s="17"/>
      <c r="C98" s="25"/>
    </row>
    <row r="99" spans="1:3" s="13" customFormat="1" ht="15" customHeight="1">
      <c r="A99" s="11">
        <f>SUM(A101,A114,A117,A125,A137,A140,A143,A151,A154,A157,A160)</f>
        <v>62</v>
      </c>
      <c r="B99" s="12" t="s">
        <v>70</v>
      </c>
      <c r="C99" s="12"/>
    </row>
    <row r="100" spans="1:3" s="13" customFormat="1" ht="15" customHeight="1">
      <c r="A100" s="28"/>
      <c r="B100" s="17"/>
      <c r="C100" s="25"/>
    </row>
    <row r="101" spans="1:3" s="13" customFormat="1" ht="15" customHeight="1">
      <c r="A101" s="15">
        <f>SUM(A102:A112)</f>
        <v>22</v>
      </c>
      <c r="B101" s="15" t="s">
        <v>71</v>
      </c>
      <c r="C101" s="26"/>
    </row>
    <row r="102" spans="1:3" s="13" customFormat="1" ht="15" customHeight="1">
      <c r="A102" s="8">
        <v>2</v>
      </c>
      <c r="B102" s="17"/>
      <c r="C102" s="18" t="s">
        <v>72</v>
      </c>
    </row>
    <row r="103" spans="1:3" s="13" customFormat="1" ht="15" customHeight="1">
      <c r="A103" s="8">
        <v>1</v>
      </c>
      <c r="B103" s="17"/>
      <c r="C103" s="18" t="s">
        <v>73</v>
      </c>
    </row>
    <row r="104" spans="1:3" s="13" customFormat="1" ht="15" customHeight="1">
      <c r="A104" s="8">
        <v>2</v>
      </c>
      <c r="B104" s="17"/>
      <c r="C104" s="18" t="s">
        <v>74</v>
      </c>
    </row>
    <row r="105" spans="1:3" s="13" customFormat="1" ht="15" customHeight="1">
      <c r="A105" s="8">
        <v>4</v>
      </c>
      <c r="B105" s="17"/>
      <c r="C105" s="18" t="s">
        <v>75</v>
      </c>
    </row>
    <row r="106" spans="1:3" s="13" customFormat="1" ht="15" customHeight="1">
      <c r="A106" s="8">
        <v>2</v>
      </c>
      <c r="B106" s="17"/>
      <c r="C106" s="18" t="s">
        <v>76</v>
      </c>
    </row>
    <row r="107" spans="1:3" s="13" customFormat="1" ht="15" customHeight="1">
      <c r="A107" s="8">
        <v>2</v>
      </c>
      <c r="B107" s="17"/>
      <c r="C107" s="18" t="s">
        <v>77</v>
      </c>
    </row>
    <row r="108" spans="1:3">
      <c r="A108" s="8">
        <v>3</v>
      </c>
      <c r="B108" s="17"/>
      <c r="C108" s="18" t="s">
        <v>78</v>
      </c>
    </row>
    <row r="109" spans="1:3">
      <c r="A109" s="8">
        <v>2</v>
      </c>
      <c r="B109" s="17"/>
      <c r="C109" s="18" t="s">
        <v>79</v>
      </c>
    </row>
    <row r="110" spans="1:3">
      <c r="A110" s="8">
        <v>2</v>
      </c>
      <c r="B110" s="17"/>
      <c r="C110" s="18" t="s">
        <v>80</v>
      </c>
    </row>
    <row r="111" spans="1:3">
      <c r="A111" s="8">
        <v>1</v>
      </c>
      <c r="B111" s="17"/>
      <c r="C111" s="18" t="s">
        <v>81</v>
      </c>
    </row>
    <row r="112" spans="1:3">
      <c r="A112" s="8">
        <v>1</v>
      </c>
      <c r="B112" s="17"/>
      <c r="C112" s="18" t="s">
        <v>82</v>
      </c>
    </row>
    <row r="113" spans="1:3">
      <c r="A113" s="8"/>
      <c r="B113" s="17"/>
      <c r="C113" s="17"/>
    </row>
    <row r="114" spans="1:3">
      <c r="A114" s="15">
        <f>SUM(A115)</f>
        <v>1</v>
      </c>
      <c r="B114" s="15" t="s">
        <v>83</v>
      </c>
      <c r="C114" s="26"/>
    </row>
    <row r="115" spans="1:3">
      <c r="A115" s="8">
        <v>1</v>
      </c>
      <c r="B115" s="17"/>
      <c r="C115" s="18" t="s">
        <v>84</v>
      </c>
    </row>
    <row r="116" spans="1:3">
      <c r="A116" s="8"/>
      <c r="B116" s="17"/>
      <c r="C116" s="25"/>
    </row>
    <row r="117" spans="1:3">
      <c r="A117" s="15">
        <f>SUM(A118:A123)</f>
        <v>7</v>
      </c>
      <c r="B117" s="15" t="s">
        <v>85</v>
      </c>
      <c r="C117" s="26"/>
    </row>
    <row r="118" spans="1:3">
      <c r="A118" s="8">
        <v>1</v>
      </c>
      <c r="B118" s="17"/>
      <c r="C118" s="18" t="s">
        <v>86</v>
      </c>
    </row>
    <row r="119" spans="1:3">
      <c r="A119" s="8">
        <v>1</v>
      </c>
      <c r="B119" s="17"/>
      <c r="C119" s="18" t="s">
        <v>87</v>
      </c>
    </row>
    <row r="120" spans="1:3">
      <c r="A120" s="8">
        <v>2</v>
      </c>
      <c r="B120" s="17"/>
      <c r="C120" s="18" t="s">
        <v>88</v>
      </c>
    </row>
    <row r="121" spans="1:3">
      <c r="A121" s="8">
        <v>1</v>
      </c>
      <c r="B121" s="17"/>
      <c r="C121" s="18" t="s">
        <v>89</v>
      </c>
    </row>
    <row r="122" spans="1:3">
      <c r="A122" s="8">
        <v>1</v>
      </c>
      <c r="B122" s="17"/>
      <c r="C122" s="18" t="s">
        <v>90</v>
      </c>
    </row>
    <row r="123" spans="1:3">
      <c r="A123" s="8">
        <v>1</v>
      </c>
      <c r="B123" s="17"/>
      <c r="C123" s="18" t="s">
        <v>91</v>
      </c>
    </row>
    <row r="124" spans="1:3">
      <c r="A124" s="8"/>
      <c r="B124" s="17"/>
      <c r="C124" s="25"/>
    </row>
    <row r="125" spans="1:3">
      <c r="A125" s="15">
        <f>SUM(A126:A135)</f>
        <v>16</v>
      </c>
      <c r="B125" s="15" t="s">
        <v>92</v>
      </c>
      <c r="C125" s="26"/>
    </row>
    <row r="126" spans="1:3">
      <c r="A126" s="8">
        <v>2</v>
      </c>
      <c r="B126" s="17"/>
      <c r="C126" s="18" t="s">
        <v>93</v>
      </c>
    </row>
    <row r="127" spans="1:3">
      <c r="A127" s="8">
        <v>2</v>
      </c>
      <c r="B127" s="17"/>
      <c r="C127" s="18" t="s">
        <v>94</v>
      </c>
    </row>
    <row r="128" spans="1:3">
      <c r="A128" s="8">
        <v>2</v>
      </c>
      <c r="B128" s="17"/>
      <c r="C128" s="18" t="s">
        <v>95</v>
      </c>
    </row>
    <row r="129" spans="1:3">
      <c r="A129" s="8">
        <v>2</v>
      </c>
      <c r="B129" s="17"/>
      <c r="C129" s="18" t="s">
        <v>96</v>
      </c>
    </row>
    <row r="130" spans="1:3">
      <c r="A130" s="8">
        <v>2</v>
      </c>
      <c r="B130" s="17"/>
      <c r="C130" s="18" t="s">
        <v>97</v>
      </c>
    </row>
    <row r="131" spans="1:3">
      <c r="A131" s="8">
        <v>2</v>
      </c>
      <c r="B131" s="17"/>
      <c r="C131" s="18" t="s">
        <v>98</v>
      </c>
    </row>
    <row r="132" spans="1:3">
      <c r="A132" s="8">
        <v>1</v>
      </c>
      <c r="B132" s="17"/>
      <c r="C132" s="18" t="s">
        <v>99</v>
      </c>
    </row>
    <row r="133" spans="1:3">
      <c r="A133" s="8">
        <v>1</v>
      </c>
      <c r="B133" s="17"/>
      <c r="C133" s="18" t="s">
        <v>100</v>
      </c>
    </row>
    <row r="134" spans="1:3">
      <c r="A134" s="8">
        <v>1</v>
      </c>
      <c r="B134" s="17"/>
      <c r="C134" s="18" t="s">
        <v>101</v>
      </c>
    </row>
    <row r="135" spans="1:3">
      <c r="A135" s="8">
        <v>1</v>
      </c>
      <c r="B135" s="17"/>
      <c r="C135" s="18" t="s">
        <v>102</v>
      </c>
    </row>
    <row r="136" spans="1:3">
      <c r="A136" s="8"/>
      <c r="B136" s="17"/>
      <c r="C136" s="25"/>
    </row>
    <row r="137" spans="1:3">
      <c r="A137" s="15">
        <f>SUM(A138:A138)</f>
        <v>2</v>
      </c>
      <c r="B137" s="15" t="s">
        <v>103</v>
      </c>
      <c r="C137" s="26"/>
    </row>
    <row r="138" spans="1:3">
      <c r="A138" s="8">
        <v>2</v>
      </c>
      <c r="B138" s="17"/>
      <c r="C138" s="18" t="s">
        <v>104</v>
      </c>
    </row>
    <row r="139" spans="1:3">
      <c r="A139" s="8"/>
      <c r="B139" s="17"/>
      <c r="C139" s="25"/>
    </row>
    <row r="140" spans="1:3">
      <c r="A140" s="15">
        <f>SUM(A141)</f>
        <v>1</v>
      </c>
      <c r="B140" s="15" t="s">
        <v>105</v>
      </c>
      <c r="C140" s="26"/>
    </row>
    <row r="141" spans="1:3">
      <c r="A141" s="8">
        <v>1</v>
      </c>
      <c r="B141" s="17"/>
      <c r="C141" s="18" t="s">
        <v>106</v>
      </c>
    </row>
    <row r="142" spans="1:3">
      <c r="A142" s="8"/>
      <c r="B142" s="17"/>
      <c r="C142" s="25"/>
    </row>
    <row r="143" spans="1:3">
      <c r="A143" s="15">
        <f>SUM(A144:A149)</f>
        <v>8</v>
      </c>
      <c r="B143" s="15" t="s">
        <v>107</v>
      </c>
      <c r="C143" s="26"/>
    </row>
    <row r="144" spans="1:3">
      <c r="A144" s="8">
        <v>2</v>
      </c>
      <c r="B144" s="17"/>
      <c r="C144" s="18" t="s">
        <v>108</v>
      </c>
    </row>
    <row r="145" spans="1:3">
      <c r="A145" s="8">
        <v>2</v>
      </c>
      <c r="B145" s="17"/>
      <c r="C145" s="18" t="s">
        <v>109</v>
      </c>
    </row>
    <row r="146" spans="1:3">
      <c r="A146" s="8">
        <v>1</v>
      </c>
      <c r="B146" s="17"/>
      <c r="C146" s="18" t="s">
        <v>110</v>
      </c>
    </row>
    <row r="147" spans="1:3">
      <c r="A147" s="8">
        <v>1</v>
      </c>
      <c r="B147" s="17"/>
      <c r="C147" s="18" t="s">
        <v>111</v>
      </c>
    </row>
    <row r="148" spans="1:3">
      <c r="A148" s="8">
        <v>1</v>
      </c>
      <c r="B148" s="17"/>
      <c r="C148" s="18" t="s">
        <v>112</v>
      </c>
    </row>
    <row r="149" spans="1:3">
      <c r="A149" s="8">
        <v>1</v>
      </c>
      <c r="B149" s="17"/>
      <c r="C149" s="18" t="s">
        <v>113</v>
      </c>
    </row>
    <row r="150" spans="1:3">
      <c r="A150" s="8"/>
      <c r="B150" s="17"/>
      <c r="C150" s="25"/>
    </row>
    <row r="151" spans="1:3">
      <c r="A151" s="15">
        <f>SUM(A152)</f>
        <v>1</v>
      </c>
      <c r="B151" s="15" t="s">
        <v>114</v>
      </c>
      <c r="C151" s="26"/>
    </row>
    <row r="152" spans="1:3" ht="28">
      <c r="A152" s="8">
        <v>1</v>
      </c>
      <c r="B152" s="17"/>
      <c r="C152" s="18" t="s">
        <v>115</v>
      </c>
    </row>
    <row r="153" spans="1:3">
      <c r="A153" s="8"/>
      <c r="B153" s="17"/>
      <c r="C153" s="25"/>
    </row>
    <row r="154" spans="1:3">
      <c r="A154" s="15">
        <f>SUM(A155)</f>
        <v>1</v>
      </c>
      <c r="B154" s="15" t="s">
        <v>116</v>
      </c>
      <c r="C154" s="26"/>
    </row>
    <row r="155" spans="1:3">
      <c r="A155" s="8">
        <v>1</v>
      </c>
      <c r="B155" s="17"/>
      <c r="C155" s="18" t="s">
        <v>117</v>
      </c>
    </row>
    <row r="156" spans="1:3">
      <c r="A156" s="8"/>
      <c r="B156" s="17"/>
      <c r="C156" s="25"/>
    </row>
    <row r="157" spans="1:3">
      <c r="A157" s="15">
        <f>SUM(A158:A158)</f>
        <v>2</v>
      </c>
      <c r="B157" s="15" t="s">
        <v>118</v>
      </c>
      <c r="C157" s="26"/>
    </row>
    <row r="158" spans="1:3">
      <c r="A158" s="8">
        <v>2</v>
      </c>
      <c r="B158" s="25"/>
      <c r="C158" s="18" t="s">
        <v>119</v>
      </c>
    </row>
    <row r="159" spans="1:3">
      <c r="A159" s="8"/>
      <c r="B159" s="25"/>
      <c r="C159" s="25"/>
    </row>
    <row r="160" spans="1:3">
      <c r="A160" s="15">
        <f>SUM(A161)</f>
        <v>1</v>
      </c>
      <c r="B160" s="15" t="s">
        <v>120</v>
      </c>
      <c r="C160" s="26"/>
    </row>
    <row r="161" spans="1:3">
      <c r="A161" s="8">
        <v>1</v>
      </c>
      <c r="B161" s="25"/>
      <c r="C161" s="18" t="s">
        <v>121</v>
      </c>
    </row>
    <row r="162" spans="1:3" ht="15">
      <c r="A162" s="14"/>
      <c r="B162" s="14"/>
      <c r="C162" s="14"/>
    </row>
    <row r="163" spans="1:3">
      <c r="A163" s="11">
        <v>0</v>
      </c>
      <c r="B163" s="12" t="s">
        <v>122</v>
      </c>
      <c r="C163" s="12"/>
    </row>
    <row r="164" spans="1:3">
      <c r="A164" s="8"/>
      <c r="B164" s="25"/>
      <c r="C164" s="25"/>
    </row>
    <row r="165" spans="1:3" ht="15">
      <c r="A165" s="14"/>
      <c r="B165" s="14"/>
      <c r="C165" s="14"/>
    </row>
    <row r="166" spans="1:3">
      <c r="A166" s="11">
        <f>SUM(A163,A99,A89,A41,A7)</f>
        <v>116</v>
      </c>
      <c r="B166" s="12"/>
      <c r="C166" s="12"/>
    </row>
    <row r="168" spans="1:3">
      <c r="A168" s="29" t="s">
        <v>123</v>
      </c>
    </row>
  </sheetData>
  <mergeCells count="9">
    <mergeCell ref="B99:C99"/>
    <mergeCell ref="B163:C163"/>
    <mergeCell ref="B166:C166"/>
    <mergeCell ref="A1:C1"/>
    <mergeCell ref="A2:C2"/>
    <mergeCell ref="A3:C3"/>
    <mergeCell ref="B7:C7"/>
    <mergeCell ref="B41:C41"/>
    <mergeCell ref="B89:C89"/>
  </mergeCells>
  <printOptions horizontalCentered="1"/>
  <pageMargins left="0.39370078740157499" right="0.39370078740157499" top="0.59055118110236204" bottom="0.39370078740157499" header="0.31496062992126" footer="0.31496062992126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convenios dgeci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2024-05-06T18:27:38Z</dcterms:created>
  <dcterms:modified xsi:type="dcterms:W3CDTF">2024-05-06T18:27:50Z</dcterms:modified>
</cp:coreProperties>
</file>