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0AD7E908-36E7-6B44-93B0-8065A7C7042B}" xr6:coauthVersionLast="47" xr6:coauthVersionMax="47" xr10:uidLastSave="{00000000-0000-0000-0000-000000000000}"/>
  <bookViews>
    <workbookView xWindow="16860" yWindow="8920" windowWidth="27240" windowHeight="16440" xr2:uid="{68F8D709-A26C-BD49-8ABD-7325FDDF9F76}"/>
  </bookViews>
  <sheets>
    <sheet name="acervo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8" i="1" l="1"/>
  <c r="I108" i="1"/>
  <c r="H108" i="1"/>
  <c r="G108" i="1"/>
  <c r="F108" i="1"/>
  <c r="E108" i="1"/>
  <c r="D108" i="1"/>
  <c r="C108" i="1"/>
  <c r="B108" i="1"/>
  <c r="B101" i="1"/>
  <c r="B90" i="1"/>
  <c r="B83" i="1"/>
  <c r="J77" i="1"/>
  <c r="I77" i="1"/>
  <c r="H77" i="1"/>
  <c r="G77" i="1"/>
  <c r="F77" i="1"/>
  <c r="E77" i="1"/>
  <c r="D77" i="1"/>
  <c r="C77" i="1"/>
  <c r="B77" i="1"/>
  <c r="J60" i="1"/>
  <c r="I60" i="1"/>
  <c r="H60" i="1"/>
  <c r="F60" i="1"/>
  <c r="E60" i="1"/>
  <c r="D60" i="1"/>
  <c r="C60" i="1"/>
  <c r="G60" i="1" s="1"/>
  <c r="B60" i="1"/>
  <c r="J32" i="1"/>
  <c r="I32" i="1"/>
  <c r="H32" i="1"/>
  <c r="G32" i="1"/>
  <c r="F32" i="1"/>
  <c r="E32" i="1"/>
  <c r="D32" i="1"/>
  <c r="C32" i="1"/>
  <c r="B32" i="1"/>
  <c r="J9" i="1"/>
  <c r="J123" i="1" s="1"/>
  <c r="I9" i="1"/>
  <c r="I123" i="1" s="1"/>
  <c r="H9" i="1"/>
  <c r="H123" i="1" s="1"/>
  <c r="G9" i="1"/>
  <c r="F9" i="1"/>
  <c r="F123" i="1" s="1"/>
  <c r="E9" i="1"/>
  <c r="E123" i="1" s="1"/>
  <c r="D9" i="1"/>
  <c r="D123" i="1" s="1"/>
  <c r="C9" i="1"/>
  <c r="C123" i="1" s="1"/>
  <c r="B9" i="1"/>
  <c r="B123" i="1" s="1"/>
  <c r="G123" i="1" l="1"/>
</calcChain>
</file>

<file path=xl/sharedStrings.xml><?xml version="1.0" encoding="utf-8"?>
<sst xmlns="http://schemas.openxmlformats.org/spreadsheetml/2006/main" count="136" uniqueCount="129">
  <si>
    <t>UNAM. SISTEMA BIBLIOTECARIO</t>
  </si>
  <si>
    <t>ACERVO BIBLIOGRÁFICO POR DEPENDENCIA</t>
  </si>
  <si>
    <t>Subsistema / Dependencia</t>
  </si>
  <si>
    <t>Material bibliográfico adquirido en 2022</t>
  </si>
  <si>
    <t>Existencia de material bibliográfico</t>
  </si>
  <si>
    <t>Número de bibliotecas</t>
  </si>
  <si>
    <t>Compra</t>
  </si>
  <si>
    <t>Donación</t>
  </si>
  <si>
    <t>Total</t>
  </si>
  <si>
    <t>Títulos</t>
  </si>
  <si>
    <t>Volúmenes</t>
  </si>
  <si>
    <t>INSTITUTOS Y CENTROS DE INVESTIGACIÓN HUMANÍSTICA</t>
  </si>
  <si>
    <t>Centro de Investigaciones Interdisciplinarias en Ciencias y Humanidades</t>
  </si>
  <si>
    <t>Centro de Investigaciones Multidisciplinarias sobre Chiapas y la Frontera Sur</t>
  </si>
  <si>
    <t>Centro de Investigaciones sobre América del Norte</t>
  </si>
  <si>
    <t>Centro de Investigaciones sobre América Latina y el Caribe</t>
  </si>
  <si>
    <t>Centro de Investigaciones y Estudios de Genero</t>
  </si>
  <si>
    <t>Centro Peninsular en Humanidades y Ciencias Sociales</t>
  </si>
  <si>
    <t>Centro Regional de Investigaciones Multidisciplinarias</t>
  </si>
  <si>
    <t>Instituto de Investigaciones Antropológicas</t>
  </si>
  <si>
    <t>Instituto de Investigaciones Bibliográficas</t>
  </si>
  <si>
    <t>Instituto de Investigaciones Bibliotecológicas y de la Información</t>
  </si>
  <si>
    <t>Instituto de Investigaciones Económicas</t>
  </si>
  <si>
    <t>Instituto de Investigaciones Estéticas</t>
  </si>
  <si>
    <t>Instituto de Investigaciones Estéticas. Sede Oaxaca</t>
  </si>
  <si>
    <t>Instituto de Investigaciones Filológicas</t>
  </si>
  <si>
    <t>Instituto de Investigaciones Filosóficas</t>
  </si>
  <si>
    <t>Instituto de Investigaciones Históricas</t>
  </si>
  <si>
    <t>Instituto de Investigaciones Jurídicas</t>
  </si>
  <si>
    <t>Instituto de Investigaciones sobre la Universidad y la Educación</t>
  </si>
  <si>
    <t>Instituto de Investigaciones Sociales</t>
  </si>
  <si>
    <t>Programa Universitario de Estudios de la Diversidad Cultural y la Interculturalidad</t>
  </si>
  <si>
    <t>Programa Universitario de Estudios sobre la Ciudad</t>
  </si>
  <si>
    <t>Unidad Académica de Estudios Regionales, Sede la Ciénega</t>
  </si>
  <si>
    <t>INSTITUTOS Y CENTROS DE INVESTIGACIÓN CIENTÍFICA</t>
  </si>
  <si>
    <r>
      <t>Biblioteca Conjunta de Ciencias de la Tierra</t>
    </r>
    <r>
      <rPr>
        <vertAlign val="superscript"/>
        <sz val="10"/>
        <rFont val="Arial"/>
        <family val="2"/>
      </rPr>
      <t>a</t>
    </r>
  </si>
  <si>
    <r>
      <t>Biblioteca del Campus Juriquilla</t>
    </r>
    <r>
      <rPr>
        <vertAlign val="superscript"/>
        <sz val="10"/>
        <rFont val="Arial"/>
        <family val="2"/>
      </rPr>
      <t>b</t>
    </r>
  </si>
  <si>
    <t>Centro de Ciencias Genómicas</t>
  </si>
  <si>
    <t>Centro de Ciencias Matemáticas</t>
  </si>
  <si>
    <t>Centro de Investigaciones en Geografía Ambiental</t>
  </si>
  <si>
    <t>Centro de Nanociencias y Nanotecnología</t>
  </si>
  <si>
    <t>Dirección General de Divulgación de la Ciencia</t>
  </si>
  <si>
    <t>Instituto de Astronomía</t>
  </si>
  <si>
    <t>Instituto de Biología</t>
  </si>
  <si>
    <t>Instituto de Ciencias Aplicadas y Tecnología</t>
  </si>
  <si>
    <t>Instituto de Ciencias del Mar y Limnología</t>
  </si>
  <si>
    <t>Instituto de Ciencias Físicas</t>
  </si>
  <si>
    <t>Instituto de Ciencias Nucleares</t>
  </si>
  <si>
    <t>Instituto de Ecología</t>
  </si>
  <si>
    <t>Instituto de Energías Renovables</t>
  </si>
  <si>
    <t>Instituto de Física</t>
  </si>
  <si>
    <t>Instituto de Fisiología Celular</t>
  </si>
  <si>
    <t>Instituto de Geografía</t>
  </si>
  <si>
    <t>Instituto de Geología</t>
  </si>
  <si>
    <t>Instituto de Ingeniería</t>
  </si>
  <si>
    <t>Instituto de Investigaciones Biomédicas</t>
  </si>
  <si>
    <t>Instituto de Investigaciones en Ecosistemas y Sustentabilidad</t>
  </si>
  <si>
    <t>Instituto de Investigaciones en Matemáticas Aplicadas y en Sistemas</t>
  </si>
  <si>
    <t>Instituto de Investigaciones en Materiales</t>
  </si>
  <si>
    <t>Instituto de Matemáticas</t>
  </si>
  <si>
    <t>Instituto de Química</t>
  </si>
  <si>
    <t>Instituto de Radioastronomía y Astrofísica. Campus Morelia, Mich.</t>
  </si>
  <si>
    <t>FACULTADES</t>
  </si>
  <si>
    <t>Facultad de Arquitectura</t>
  </si>
  <si>
    <t>Facultad de Artes y Diseño</t>
  </si>
  <si>
    <t>Facultad de Ciencias</t>
  </si>
  <si>
    <t>Facultad de Ciencias Políticas y Sociales</t>
  </si>
  <si>
    <t>Facultad de Contaduría y Administración</t>
  </si>
  <si>
    <t>Facultad de Derecho</t>
  </si>
  <si>
    <t>Facultad de Economía</t>
  </si>
  <si>
    <t>Facultad de Enfermería y Obstetricia</t>
  </si>
  <si>
    <t>Facultad de Filosofía y Letras</t>
  </si>
  <si>
    <t>Facultad de Ingeniería</t>
  </si>
  <si>
    <t>Facultad de Medicina</t>
  </si>
  <si>
    <t>Facultad de Medicina Veterinaria y Zootecnia</t>
  </si>
  <si>
    <t>Facultad de Música</t>
  </si>
  <si>
    <t>Facultad de Odontología</t>
  </si>
  <si>
    <t>Facultad de Psicología</t>
  </si>
  <si>
    <t>Facultad de Química</t>
  </si>
  <si>
    <t>UNIDADES MULTIDISCIPLINARIAS</t>
  </si>
  <si>
    <t>Facultad de Estudios Superiores Acatlán</t>
  </si>
  <si>
    <t>Facultad de Estudios Superiores Aragón</t>
  </si>
  <si>
    <t>Facultad de Estudios Superiores Cuautitlán</t>
  </si>
  <si>
    <t>Facultad de Estudios Superiores Iztacala</t>
  </si>
  <si>
    <t>Facultad de Estudios Superiores Zaragoza</t>
  </si>
  <si>
    <t>ESCUELAS</t>
  </si>
  <si>
    <t>Escuela Nacional de Artes Cinematográficas</t>
  </si>
  <si>
    <t>Escuela Nacional de Estudios Superiores. Unidad León</t>
  </si>
  <si>
    <t>Escuela Nacional de Estudios Superiores. Unidad Mérida</t>
  </si>
  <si>
    <t>Escuela Nacional de Estudios Superiores. Unidad Morelia</t>
  </si>
  <si>
    <t>Escuela Nacional de Lenguas, Lingüística y Traducción</t>
  </si>
  <si>
    <t>Escuela Nacional de Trabajo Social</t>
  </si>
  <si>
    <t>ESCUELA NACIONAL PREPARATORIA</t>
  </si>
  <si>
    <t>Dirección General</t>
  </si>
  <si>
    <t>Plantel 1 Gabino Barreda</t>
  </si>
  <si>
    <t>Plantel 2 Erasmo Castellanos Quinto</t>
  </si>
  <si>
    <t>Plantel 3 Justo Sierra</t>
  </si>
  <si>
    <t>Plantel 4 Vidal Castañeda y Nájera</t>
  </si>
  <si>
    <t>Plantel 5 José Vasconcelos</t>
  </si>
  <si>
    <t>Plantel 6 Antonio Caso</t>
  </si>
  <si>
    <t>Plantel 7 Ezequiel A. Chávez</t>
  </si>
  <si>
    <t>Plantel 8 Miguel E. Schulz</t>
  </si>
  <si>
    <t>Plantel 9 Pedro de Alba</t>
  </si>
  <si>
    <t>COLEGIO DE CIENCIAS Y HUMANIDADES</t>
  </si>
  <si>
    <t>Plantel Azcapotzalco</t>
  </si>
  <si>
    <t>Plantel Naucalpan</t>
  </si>
  <si>
    <t>Plantel Oriente</t>
  </si>
  <si>
    <t>Plantel Sur</t>
  </si>
  <si>
    <t>Plantel Vallejo</t>
  </si>
  <si>
    <t>EXTENSIÓN Y ADMINISTRACIÓN UNIVERSITARIA</t>
  </si>
  <si>
    <r>
      <t>Centro Cultural Tlatelolco</t>
    </r>
    <r>
      <rPr>
        <vertAlign val="superscript"/>
        <sz val="10"/>
        <rFont val="Arial"/>
        <family val="2"/>
      </rPr>
      <t>d</t>
    </r>
  </si>
  <si>
    <t>Centro de Enseñanza para Extranjeros</t>
  </si>
  <si>
    <t>Centro Universitario de Teatro</t>
  </si>
  <si>
    <t>Coordinación de Universidad Abierta y Educación a Distancia</t>
  </si>
  <si>
    <r>
      <t>Coordinación General de Estudios de Posgrado</t>
    </r>
    <r>
      <rPr>
        <vertAlign val="superscript"/>
        <sz val="10"/>
        <rFont val="Arial"/>
        <family val="2"/>
      </rPr>
      <t>c</t>
    </r>
  </si>
  <si>
    <t>Dirección General de Actividades Cinematográficas</t>
  </si>
  <si>
    <t>Dirección General de Artes Visuales</t>
  </si>
  <si>
    <t>Dirección General de Atención a la Salud</t>
  </si>
  <si>
    <t>Dirección General de Bibliotecas y Servicios Digitales de Información</t>
  </si>
  <si>
    <t>Dirección General de Cómputo y de Tecnologías de Información y Comunicación</t>
  </si>
  <si>
    <t>Dirección General de Estudios de Legislación Universitaria</t>
  </si>
  <si>
    <t>Dirección General de Televisión Universitaria</t>
  </si>
  <si>
    <t>Dirección General del Deporte Universitario</t>
  </si>
  <si>
    <t>T O T A L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</si>
  <si>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las colecciones del Instituto de Ciencias de la Atmósfera y Cambio Climático, Instituto de Geofísica, Instituto de Geología e Instituto de Ciencias del Mar y Limnología.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</si>
  <si>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Incluye al Instituto de Neurobiología, Centro de Geociencias y Centro de Física Aplicada y Tecnología Avanzada.</t>
    </r>
  </si>
  <si>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Biblioteca en transición.</t>
    </r>
  </si>
  <si>
    <r>
      <rPr>
        <vertAlign val="superscript"/>
        <sz val="8"/>
        <rFont val="Arial"/>
        <family val="2"/>
      </rPr>
      <t xml:space="preserve">d </t>
    </r>
    <r>
      <rPr>
        <sz val="8"/>
        <rFont val="Arial"/>
        <family val="2"/>
      </rPr>
      <t>La clave CCT se dio de alta el 01/08/2023 y se reporta en el apartado correspondiente.</t>
    </r>
  </si>
  <si>
    <t>FUENTE: Dirección General de Bibliotecas y Servicios de Información Digital, UNAM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</si>
</sst>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theme="1"/>
      <name val="Book Antiqua"/>
      <family val="1"/>
    </font>
    <font>
      <sz val="11"/>
      <color theme="1"/>
      <name val="Calibri"/>
      <family val="2"/>
      <scheme val="minor"/>
    </font>
    <font>
      <vertAlign val="superscript"/>
      <sz val="10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7" fillId="0" borderId="0"/>
  </cellStyleXfs>
  <cellXfs count="4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3" fontId="3" fillId="2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3" fontId="2" fillId="0" borderId="0" xfId="1" applyNumberFormat="1" applyFont="1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3" fontId="0" fillId="0" borderId="0" xfId="0" applyNumberFormat="1" applyAlignment="1">
      <alignment vertical="center"/>
    </xf>
    <xf numFmtId="3" fontId="0" fillId="0" borderId="0" xfId="2" applyNumberFormat="1" applyFont="1" applyAlignment="1">
      <alignment vertical="center"/>
    </xf>
    <xf numFmtId="3" fontId="5" fillId="0" borderId="0" xfId="2" applyNumberFormat="1" applyFont="1" applyAlignment="1">
      <alignment vertical="center"/>
    </xf>
    <xf numFmtId="3" fontId="6" fillId="0" borderId="0" xfId="0" applyNumberFormat="1" applyFont="1"/>
    <xf numFmtId="3" fontId="2" fillId="0" borderId="0" xfId="0" applyNumberFormat="1" applyFont="1" applyAlignment="1">
      <alignment vertical="center" wrapText="1"/>
    </xf>
    <xf numFmtId="3" fontId="6" fillId="0" borderId="0" xfId="3" applyNumberFormat="1" applyFont="1" applyAlignment="1">
      <alignment horizontal="right" vertical="center" wrapText="1"/>
    </xf>
    <xf numFmtId="3" fontId="0" fillId="0" borderId="0" xfId="0" applyNumberFormat="1" applyAlignment="1" applyProtection="1">
      <alignment vertical="center" wrapText="1"/>
      <protection locked="0"/>
    </xf>
    <xf numFmtId="3" fontId="2" fillId="0" borderId="0" xfId="0" applyNumberFormat="1" applyFont="1" applyAlignment="1">
      <alignment vertical="center"/>
    </xf>
    <xf numFmtId="3" fontId="0" fillId="0" borderId="0" xfId="0" applyNumberFormat="1"/>
    <xf numFmtId="3" fontId="0" fillId="0" borderId="0" xfId="0" applyNumberFormat="1" applyAlignment="1">
      <alignment horizontal="right" vertical="center"/>
    </xf>
    <xf numFmtId="3" fontId="0" fillId="0" borderId="0" xfId="1" applyNumberFormat="1" applyFont="1" applyFill="1" applyBorder="1" applyAlignment="1">
      <alignment vertical="center"/>
    </xf>
    <xf numFmtId="3" fontId="0" fillId="0" borderId="0" xfId="0" applyNumberFormat="1" applyAlignment="1">
      <alignment horizontal="right" vertical="center" wrapText="1"/>
    </xf>
    <xf numFmtId="3" fontId="0" fillId="0" borderId="0" xfId="0" quotePrefix="1" applyNumberFormat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3" applyFont="1"/>
    <xf numFmtId="0" fontId="0" fillId="0" borderId="0" xfId="0" applyAlignment="1">
      <alignment horizontal="center" vertical="center"/>
    </xf>
  </cellXfs>
  <cellStyles count="4">
    <cellStyle name="Millares" xfId="1" builtinId="3"/>
    <cellStyle name="Normal" xfId="0" builtinId="0"/>
    <cellStyle name="Normal 2 2 2 2" xfId="3" xr:uid="{E9A8A68D-0311-074E-9C4E-7A2219675859}"/>
    <cellStyle name="Normal 4 2" xfId="2" xr:uid="{B1091798-5484-084E-954A-FC1F60DD55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5289B-D800-5B44-B37A-87438B5F5C6F}">
  <sheetPr>
    <tabColor theme="5" tint="-0.249977111117893"/>
  </sheetPr>
  <dimension ref="A1:IN130"/>
  <sheetViews>
    <sheetView tabSelected="1" topLeftCell="A39" zoomScaleNormal="100" zoomScaleSheetLayoutView="75" workbookViewId="0">
      <selection activeCell="C33" sqref="C33:C59"/>
    </sheetView>
  </sheetViews>
  <sheetFormatPr baseColWidth="10" defaultColWidth="11.5" defaultRowHeight="13" x14ac:dyDescent="0.15"/>
  <cols>
    <col min="1" max="1" width="74.5" style="2" bestFit="1" customWidth="1"/>
    <col min="2" max="2" width="11.5" style="39" customWidth="1"/>
    <col min="3" max="4" width="11.5" style="19" customWidth="1"/>
    <col min="5" max="6" width="11.5" style="2" customWidth="1"/>
    <col min="7" max="8" width="11.5" style="19" customWidth="1"/>
    <col min="9" max="10" width="11.5" style="2" customWidth="1"/>
    <col min="11" max="16384" width="11.5" style="2"/>
  </cols>
  <sheetData>
    <row r="1" spans="1:10" ht="1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x14ac:dyDescent="0.15">
      <c r="A3" s="1">
        <v>2023</v>
      </c>
      <c r="B3" s="1"/>
      <c r="C3" s="1"/>
      <c r="D3" s="1"/>
      <c r="E3" s="1"/>
      <c r="F3" s="1"/>
      <c r="G3" s="1"/>
      <c r="H3" s="1"/>
      <c r="I3" s="1"/>
      <c r="J3" s="1"/>
    </row>
    <row r="5" spans="1:10" ht="12.75" customHeight="1" x14ac:dyDescent="0.15">
      <c r="A5" s="3" t="s">
        <v>2</v>
      </c>
      <c r="B5" s="4"/>
      <c r="C5" s="5" t="s">
        <v>3</v>
      </c>
      <c r="D5" s="5"/>
      <c r="E5" s="5"/>
      <c r="F5" s="5"/>
      <c r="G5" s="5"/>
      <c r="H5" s="5"/>
      <c r="I5" s="6" t="s">
        <v>4</v>
      </c>
      <c r="J5" s="6"/>
    </row>
    <row r="6" spans="1:10" ht="12.75" customHeight="1" x14ac:dyDescent="0.15">
      <c r="A6" s="3"/>
      <c r="B6" s="6" t="s">
        <v>5</v>
      </c>
      <c r="C6" s="7" t="s">
        <v>6</v>
      </c>
      <c r="D6" s="7"/>
      <c r="E6" s="3" t="s">
        <v>7</v>
      </c>
      <c r="F6" s="3"/>
      <c r="G6" s="7" t="s">
        <v>8</v>
      </c>
      <c r="H6" s="7"/>
      <c r="I6" s="6"/>
      <c r="J6" s="6"/>
    </row>
    <row r="7" spans="1:10" ht="12.75" customHeight="1" x14ac:dyDescent="0.15">
      <c r="A7" s="3"/>
      <c r="B7" s="6"/>
      <c r="C7" s="8" t="s">
        <v>9</v>
      </c>
      <c r="D7" s="8" t="s">
        <v>10</v>
      </c>
      <c r="E7" s="9" t="s">
        <v>9</v>
      </c>
      <c r="F7" s="9" t="s">
        <v>10</v>
      </c>
      <c r="G7" s="8" t="s">
        <v>9</v>
      </c>
      <c r="H7" s="8" t="s">
        <v>10</v>
      </c>
      <c r="I7" s="4" t="s">
        <v>9</v>
      </c>
      <c r="J7" s="4" t="s">
        <v>10</v>
      </c>
    </row>
    <row r="8" spans="1:10" ht="9" customHeight="1" x14ac:dyDescent="0.15">
      <c r="B8" s="10"/>
      <c r="C8" s="11"/>
      <c r="D8" s="11"/>
      <c r="E8" s="12"/>
      <c r="F8" s="12"/>
      <c r="G8" s="11"/>
      <c r="H8" s="11"/>
      <c r="I8" s="13"/>
      <c r="J8" s="13"/>
    </row>
    <row r="9" spans="1:10" ht="15" customHeight="1" x14ac:dyDescent="0.15">
      <c r="A9" s="14" t="s">
        <v>11</v>
      </c>
      <c r="B9" s="14">
        <f t="shared" ref="B9:J9" si="0">SUM(B10:B31)</f>
        <v>22</v>
      </c>
      <c r="C9" s="15">
        <f t="shared" si="0"/>
        <v>6359</v>
      </c>
      <c r="D9" s="15">
        <f t="shared" si="0"/>
        <v>6469</v>
      </c>
      <c r="E9" s="15">
        <f t="shared" si="0"/>
        <v>4007</v>
      </c>
      <c r="F9" s="15">
        <f t="shared" si="0"/>
        <v>4660</v>
      </c>
      <c r="G9" s="15">
        <f t="shared" si="0"/>
        <v>10329</v>
      </c>
      <c r="H9" s="15">
        <f t="shared" si="0"/>
        <v>11092</v>
      </c>
      <c r="I9" s="15">
        <f t="shared" si="0"/>
        <v>848728</v>
      </c>
      <c r="J9" s="15">
        <f t="shared" si="0"/>
        <v>1023583</v>
      </c>
    </row>
    <row r="10" spans="1:10" ht="15" customHeight="1" x14ac:dyDescent="0.15">
      <c r="A10" s="16" t="s">
        <v>12</v>
      </c>
      <c r="B10" s="17">
        <v>1</v>
      </c>
      <c r="C10" s="18">
        <v>68</v>
      </c>
      <c r="D10" s="18">
        <v>77</v>
      </c>
      <c r="E10" s="18">
        <v>33</v>
      </c>
      <c r="F10" s="18">
        <v>33</v>
      </c>
      <c r="G10" s="18">
        <v>101</v>
      </c>
      <c r="H10" s="18">
        <v>110</v>
      </c>
      <c r="I10" s="18">
        <v>15323</v>
      </c>
      <c r="J10" s="19">
        <v>17907</v>
      </c>
    </row>
    <row r="11" spans="1:10" ht="15" customHeight="1" x14ac:dyDescent="0.15">
      <c r="A11" s="16" t="s">
        <v>13</v>
      </c>
      <c r="B11" s="17">
        <v>1</v>
      </c>
      <c r="C11" s="18">
        <v>321</v>
      </c>
      <c r="D11" s="18">
        <v>323</v>
      </c>
      <c r="E11" s="20">
        <v>50</v>
      </c>
      <c r="F11" s="20">
        <v>50</v>
      </c>
      <c r="G11" s="18">
        <v>371</v>
      </c>
      <c r="H11" s="18">
        <v>373</v>
      </c>
      <c r="I11" s="19">
        <v>13857</v>
      </c>
      <c r="J11" s="19">
        <v>15572</v>
      </c>
    </row>
    <row r="12" spans="1:10" ht="15" customHeight="1" x14ac:dyDescent="0.15">
      <c r="A12" s="16" t="s">
        <v>14</v>
      </c>
      <c r="B12" s="17">
        <v>1</v>
      </c>
      <c r="C12" s="18">
        <v>444</v>
      </c>
      <c r="D12" s="18">
        <v>444</v>
      </c>
      <c r="E12" s="21">
        <v>86</v>
      </c>
      <c r="F12" s="21">
        <v>106</v>
      </c>
      <c r="G12" s="18">
        <v>530</v>
      </c>
      <c r="H12" s="18">
        <v>550</v>
      </c>
      <c r="I12" s="18">
        <v>20700</v>
      </c>
      <c r="J12" s="19">
        <v>23019</v>
      </c>
    </row>
    <row r="13" spans="1:10" ht="15" customHeight="1" x14ac:dyDescent="0.15">
      <c r="A13" s="16" t="s">
        <v>15</v>
      </c>
      <c r="B13" s="17">
        <v>1</v>
      </c>
      <c r="C13" s="18">
        <v>231</v>
      </c>
      <c r="D13" s="18">
        <v>236</v>
      </c>
      <c r="E13" s="21">
        <v>100</v>
      </c>
      <c r="F13" s="21">
        <v>116</v>
      </c>
      <c r="G13" s="18">
        <v>331</v>
      </c>
      <c r="H13" s="18">
        <v>352</v>
      </c>
      <c r="I13" s="18">
        <v>32109</v>
      </c>
      <c r="J13" s="19">
        <v>38207</v>
      </c>
    </row>
    <row r="14" spans="1:10" ht="15" customHeight="1" x14ac:dyDescent="0.15">
      <c r="A14" s="16" t="s">
        <v>16</v>
      </c>
      <c r="B14" s="17">
        <v>1</v>
      </c>
      <c r="C14" s="18">
        <v>165</v>
      </c>
      <c r="D14" s="18">
        <v>165</v>
      </c>
      <c r="E14" s="21">
        <v>103</v>
      </c>
      <c r="F14" s="21">
        <v>136</v>
      </c>
      <c r="G14" s="18">
        <v>268</v>
      </c>
      <c r="H14" s="18">
        <v>301</v>
      </c>
      <c r="I14" s="18">
        <v>11751</v>
      </c>
      <c r="J14" s="19">
        <v>13102</v>
      </c>
    </row>
    <row r="15" spans="1:10" ht="15" customHeight="1" x14ac:dyDescent="0.15">
      <c r="A15" s="16" t="s">
        <v>17</v>
      </c>
      <c r="B15" s="17">
        <v>1</v>
      </c>
      <c r="C15" s="18">
        <v>375</v>
      </c>
      <c r="D15" s="18">
        <v>424</v>
      </c>
      <c r="E15" s="18">
        <v>0</v>
      </c>
      <c r="F15" s="18">
        <v>0</v>
      </c>
      <c r="G15" s="18">
        <v>375</v>
      </c>
      <c r="H15" s="18">
        <v>424</v>
      </c>
      <c r="I15" s="18">
        <v>17548</v>
      </c>
      <c r="J15" s="19">
        <v>23813</v>
      </c>
    </row>
    <row r="16" spans="1:10" ht="15" customHeight="1" x14ac:dyDescent="0.15">
      <c r="A16" s="16" t="s">
        <v>18</v>
      </c>
      <c r="B16" s="17">
        <v>1</v>
      </c>
      <c r="C16" s="18">
        <v>90</v>
      </c>
      <c r="D16" s="18">
        <v>93</v>
      </c>
      <c r="E16" s="18">
        <v>100</v>
      </c>
      <c r="F16" s="18">
        <v>106</v>
      </c>
      <c r="G16" s="18">
        <v>190</v>
      </c>
      <c r="H16" s="18">
        <v>199</v>
      </c>
      <c r="I16" s="18">
        <v>14124</v>
      </c>
      <c r="J16" s="19">
        <v>17566</v>
      </c>
    </row>
    <row r="17" spans="1:12" ht="15" customHeight="1" x14ac:dyDescent="0.15">
      <c r="A17" s="16" t="s">
        <v>19</v>
      </c>
      <c r="B17" s="17">
        <v>1</v>
      </c>
      <c r="C17" s="18">
        <v>360</v>
      </c>
      <c r="D17" s="18">
        <v>360</v>
      </c>
      <c r="E17" s="18">
        <v>750</v>
      </c>
      <c r="F17" s="18">
        <v>779</v>
      </c>
      <c r="G17" s="18">
        <v>1110</v>
      </c>
      <c r="H17" s="18">
        <v>1139</v>
      </c>
      <c r="I17" s="18">
        <v>55381</v>
      </c>
      <c r="J17" s="18">
        <v>75769</v>
      </c>
    </row>
    <row r="18" spans="1:12" ht="15" customHeight="1" x14ac:dyDescent="0.15">
      <c r="A18" s="16" t="s">
        <v>20</v>
      </c>
      <c r="B18" s="17">
        <v>1</v>
      </c>
      <c r="C18" s="18">
        <v>314</v>
      </c>
      <c r="D18" s="18">
        <v>314</v>
      </c>
      <c r="E18" s="18">
        <v>0</v>
      </c>
      <c r="F18" s="18">
        <v>0</v>
      </c>
      <c r="G18" s="18">
        <v>314</v>
      </c>
      <c r="H18" s="18">
        <v>314</v>
      </c>
      <c r="I18" s="18">
        <v>5438</v>
      </c>
      <c r="J18" s="18">
        <v>6258</v>
      </c>
    </row>
    <row r="19" spans="1:12" ht="15" customHeight="1" x14ac:dyDescent="0.15">
      <c r="A19" s="16" t="s">
        <v>21</v>
      </c>
      <c r="B19" s="17">
        <v>1</v>
      </c>
      <c r="C19" s="18">
        <v>68</v>
      </c>
      <c r="D19" s="18">
        <v>68</v>
      </c>
      <c r="E19" s="2">
        <v>87</v>
      </c>
      <c r="F19" s="2">
        <v>266</v>
      </c>
      <c r="G19" s="18">
        <v>155</v>
      </c>
      <c r="H19" s="18">
        <v>334</v>
      </c>
      <c r="I19" s="19">
        <v>31656</v>
      </c>
      <c r="J19" s="19">
        <v>35734</v>
      </c>
    </row>
    <row r="20" spans="1:12" ht="15" customHeight="1" x14ac:dyDescent="0.15">
      <c r="A20" s="16" t="s">
        <v>22</v>
      </c>
      <c r="B20" s="17">
        <v>1</v>
      </c>
      <c r="C20" s="18">
        <v>261</v>
      </c>
      <c r="D20" s="18">
        <v>262</v>
      </c>
      <c r="E20" s="2">
        <v>0</v>
      </c>
      <c r="F20" s="2">
        <v>0</v>
      </c>
      <c r="G20" s="18">
        <v>261</v>
      </c>
      <c r="H20" s="18">
        <v>262</v>
      </c>
      <c r="I20" s="19">
        <v>29206</v>
      </c>
      <c r="J20" s="19">
        <v>36289</v>
      </c>
    </row>
    <row r="21" spans="1:12" ht="15" customHeight="1" x14ac:dyDescent="0.15">
      <c r="A21" s="16" t="s">
        <v>23</v>
      </c>
      <c r="B21" s="17">
        <v>1</v>
      </c>
      <c r="C21" s="18">
        <v>637</v>
      </c>
      <c r="D21" s="18">
        <v>638</v>
      </c>
      <c r="E21" s="19">
        <v>909</v>
      </c>
      <c r="F21" s="19">
        <v>947</v>
      </c>
      <c r="G21" s="18">
        <v>1546</v>
      </c>
      <c r="H21" s="18">
        <v>1585</v>
      </c>
      <c r="I21" s="18">
        <v>50067</v>
      </c>
      <c r="J21" s="18">
        <v>63073</v>
      </c>
    </row>
    <row r="22" spans="1:12" ht="15" customHeight="1" x14ac:dyDescent="0.15">
      <c r="A22" s="16" t="s">
        <v>24</v>
      </c>
      <c r="B22" s="17">
        <v>1</v>
      </c>
      <c r="C22" s="18">
        <v>44</v>
      </c>
      <c r="D22" s="18">
        <v>44</v>
      </c>
      <c r="E22" s="19">
        <v>23</v>
      </c>
      <c r="F22" s="19">
        <v>24</v>
      </c>
      <c r="G22" s="18">
        <v>67</v>
      </c>
      <c r="H22" s="18">
        <v>68</v>
      </c>
      <c r="I22" s="18">
        <v>8957</v>
      </c>
      <c r="J22" s="18">
        <v>11166</v>
      </c>
    </row>
    <row r="23" spans="1:12" ht="15" customHeight="1" x14ac:dyDescent="0.15">
      <c r="A23" s="16" t="s">
        <v>25</v>
      </c>
      <c r="B23" s="17">
        <v>1</v>
      </c>
      <c r="C23" s="18">
        <v>422</v>
      </c>
      <c r="D23" s="18">
        <v>446</v>
      </c>
      <c r="E23" s="18">
        <v>107</v>
      </c>
      <c r="F23" s="18">
        <v>113</v>
      </c>
      <c r="G23" s="18">
        <v>529</v>
      </c>
      <c r="H23" s="18">
        <v>559</v>
      </c>
      <c r="I23" s="18">
        <v>100420</v>
      </c>
      <c r="J23" s="19">
        <v>147342</v>
      </c>
    </row>
    <row r="24" spans="1:12" ht="15" customHeight="1" x14ac:dyDescent="0.15">
      <c r="A24" s="16" t="s">
        <v>26</v>
      </c>
      <c r="B24" s="17">
        <v>1</v>
      </c>
      <c r="C24" s="18">
        <v>307</v>
      </c>
      <c r="D24" s="18">
        <v>307</v>
      </c>
      <c r="E24" s="18">
        <v>175</v>
      </c>
      <c r="F24" s="18">
        <v>186</v>
      </c>
      <c r="G24" s="18">
        <v>482</v>
      </c>
      <c r="H24" s="18">
        <v>493</v>
      </c>
      <c r="I24" s="18">
        <v>43125</v>
      </c>
      <c r="J24" s="19">
        <v>53194</v>
      </c>
    </row>
    <row r="25" spans="1:12" ht="15" customHeight="1" x14ac:dyDescent="0.15">
      <c r="A25" s="16" t="s">
        <v>27</v>
      </c>
      <c r="B25" s="17">
        <v>1</v>
      </c>
      <c r="C25" s="18">
        <v>398</v>
      </c>
      <c r="D25" s="18">
        <v>401</v>
      </c>
      <c r="E25" s="18">
        <v>451</v>
      </c>
      <c r="F25" s="18">
        <v>496</v>
      </c>
      <c r="G25" s="18">
        <v>849</v>
      </c>
      <c r="H25" s="18">
        <v>897</v>
      </c>
      <c r="I25" s="18">
        <v>55997</v>
      </c>
      <c r="J25" s="19">
        <v>63697</v>
      </c>
    </row>
    <row r="26" spans="1:12" ht="15" customHeight="1" x14ac:dyDescent="0.15">
      <c r="A26" s="16" t="s">
        <v>28</v>
      </c>
      <c r="B26" s="17">
        <v>1</v>
      </c>
      <c r="C26" s="18">
        <v>321</v>
      </c>
      <c r="D26" s="18">
        <v>321</v>
      </c>
      <c r="E26" s="18">
        <v>750</v>
      </c>
      <c r="F26" s="18">
        <v>936</v>
      </c>
      <c r="G26" s="18">
        <v>1071</v>
      </c>
      <c r="H26" s="18">
        <v>1257</v>
      </c>
      <c r="I26" s="18">
        <v>232160</v>
      </c>
      <c r="J26" s="19">
        <v>235410</v>
      </c>
    </row>
    <row r="27" spans="1:12" ht="15" customHeight="1" x14ac:dyDescent="0.15">
      <c r="A27" s="16" t="s">
        <v>29</v>
      </c>
      <c r="B27" s="17">
        <v>1</v>
      </c>
      <c r="C27" s="18">
        <v>416</v>
      </c>
      <c r="D27" s="18">
        <v>419</v>
      </c>
      <c r="E27" s="18">
        <v>200</v>
      </c>
      <c r="F27" s="18">
        <v>248</v>
      </c>
      <c r="G27" s="18">
        <v>616</v>
      </c>
      <c r="H27" s="18">
        <v>667</v>
      </c>
      <c r="I27" s="19">
        <v>47869</v>
      </c>
      <c r="J27" s="19">
        <v>67571</v>
      </c>
    </row>
    <row r="28" spans="1:12" ht="15" customHeight="1" x14ac:dyDescent="0.15">
      <c r="A28" s="16" t="s">
        <v>30</v>
      </c>
      <c r="B28" s="17">
        <v>1</v>
      </c>
      <c r="C28" s="18">
        <v>590</v>
      </c>
      <c r="D28" s="18">
        <v>591</v>
      </c>
      <c r="E28" s="18">
        <v>22</v>
      </c>
      <c r="F28" s="18">
        <v>54</v>
      </c>
      <c r="G28" s="18">
        <v>612</v>
      </c>
      <c r="H28" s="18">
        <v>645</v>
      </c>
      <c r="I28" s="19">
        <v>35703</v>
      </c>
      <c r="J28" s="19">
        <v>45459</v>
      </c>
    </row>
    <row r="29" spans="1:12" ht="15" customHeight="1" x14ac:dyDescent="0.15">
      <c r="A29" s="16" t="s">
        <v>31</v>
      </c>
      <c r="B29" s="17">
        <v>1</v>
      </c>
      <c r="C29" s="18">
        <v>37</v>
      </c>
      <c r="D29" s="18">
        <v>37</v>
      </c>
      <c r="E29" s="18">
        <v>0</v>
      </c>
      <c r="F29" s="18">
        <v>0</v>
      </c>
      <c r="G29" s="18">
        <v>0</v>
      </c>
      <c r="H29" s="18">
        <v>0</v>
      </c>
      <c r="I29" s="19">
        <v>7717</v>
      </c>
      <c r="J29" s="19">
        <v>9909</v>
      </c>
    </row>
    <row r="30" spans="1:12" ht="15" customHeight="1" x14ac:dyDescent="0.15">
      <c r="A30" s="16" t="s">
        <v>32</v>
      </c>
      <c r="B30" s="17">
        <v>1</v>
      </c>
      <c r="C30" s="18">
        <v>112</v>
      </c>
      <c r="D30" s="18">
        <v>112</v>
      </c>
      <c r="E30" s="19">
        <v>0</v>
      </c>
      <c r="F30" s="19">
        <v>0</v>
      </c>
      <c r="G30" s="18">
        <v>112</v>
      </c>
      <c r="H30" s="18">
        <v>112</v>
      </c>
      <c r="I30" s="19">
        <v>4667</v>
      </c>
      <c r="J30" s="19">
        <v>5444</v>
      </c>
    </row>
    <row r="31" spans="1:12" ht="15" customHeight="1" x14ac:dyDescent="0.2">
      <c r="A31" s="16" t="s">
        <v>33</v>
      </c>
      <c r="B31" s="17">
        <v>1</v>
      </c>
      <c r="C31" s="18">
        <v>378</v>
      </c>
      <c r="D31" s="18">
        <v>387</v>
      </c>
      <c r="E31" s="19">
        <v>61</v>
      </c>
      <c r="F31" s="19">
        <v>64</v>
      </c>
      <c r="G31" s="18">
        <v>439</v>
      </c>
      <c r="H31" s="18">
        <v>451</v>
      </c>
      <c r="I31" s="19">
        <v>14953</v>
      </c>
      <c r="J31" s="19">
        <v>18082</v>
      </c>
      <c r="K31" s="22"/>
      <c r="L31" s="22"/>
    </row>
    <row r="32" spans="1:12" ht="15" customHeight="1" x14ac:dyDescent="0.15">
      <c r="A32" s="14" t="s">
        <v>34</v>
      </c>
      <c r="B32" s="14">
        <f t="shared" ref="B32:J32" si="1">SUM(B33:B59)</f>
        <v>33</v>
      </c>
      <c r="C32" s="15">
        <f t="shared" si="1"/>
        <v>4472</v>
      </c>
      <c r="D32" s="15">
        <f t="shared" si="1"/>
        <v>4628</v>
      </c>
      <c r="E32" s="15">
        <f t="shared" si="1"/>
        <v>657</v>
      </c>
      <c r="F32" s="15">
        <f t="shared" si="1"/>
        <v>702</v>
      </c>
      <c r="G32" s="15">
        <f t="shared" si="1"/>
        <v>5129</v>
      </c>
      <c r="H32" s="15">
        <f t="shared" si="1"/>
        <v>5330</v>
      </c>
      <c r="I32" s="23">
        <f t="shared" si="1"/>
        <v>418014</v>
      </c>
      <c r="J32" s="23">
        <f t="shared" si="1"/>
        <v>533680</v>
      </c>
      <c r="K32" s="24"/>
      <c r="L32" s="24"/>
    </row>
    <row r="33" spans="1:11" ht="15" customHeight="1" x14ac:dyDescent="0.15">
      <c r="A33" s="16" t="s">
        <v>35</v>
      </c>
      <c r="B33" s="2">
        <v>1</v>
      </c>
      <c r="C33" s="18">
        <v>148</v>
      </c>
      <c r="D33" s="18">
        <v>149</v>
      </c>
      <c r="E33" s="19">
        <v>0</v>
      </c>
      <c r="F33" s="19">
        <v>0</v>
      </c>
      <c r="G33" s="18">
        <v>148</v>
      </c>
      <c r="H33" s="18">
        <v>149</v>
      </c>
      <c r="I33" s="18">
        <v>51511</v>
      </c>
      <c r="J33" s="18">
        <v>60764</v>
      </c>
      <c r="K33" s="19"/>
    </row>
    <row r="34" spans="1:11" ht="15" customHeight="1" x14ac:dyDescent="0.15">
      <c r="A34" s="16" t="s">
        <v>36</v>
      </c>
      <c r="B34" s="2">
        <v>1</v>
      </c>
      <c r="C34" s="18">
        <v>334</v>
      </c>
      <c r="D34" s="18">
        <v>362</v>
      </c>
      <c r="E34" s="19">
        <v>38</v>
      </c>
      <c r="F34" s="19">
        <v>40</v>
      </c>
      <c r="G34" s="18">
        <v>372</v>
      </c>
      <c r="H34" s="18">
        <v>402</v>
      </c>
      <c r="I34" s="19">
        <v>16682</v>
      </c>
      <c r="J34" s="19">
        <v>20229</v>
      </c>
    </row>
    <row r="35" spans="1:11" ht="15" customHeight="1" x14ac:dyDescent="0.15">
      <c r="A35" s="16" t="s">
        <v>37</v>
      </c>
      <c r="B35" s="2">
        <v>1</v>
      </c>
      <c r="C35" s="18">
        <v>37</v>
      </c>
      <c r="D35" s="18">
        <v>43</v>
      </c>
      <c r="E35" s="19">
        <v>0</v>
      </c>
      <c r="F35" s="19">
        <v>0</v>
      </c>
      <c r="G35" s="18">
        <v>37</v>
      </c>
      <c r="H35" s="18">
        <v>43</v>
      </c>
      <c r="I35" s="19">
        <v>2401</v>
      </c>
      <c r="J35" s="19">
        <v>3951</v>
      </c>
    </row>
    <row r="36" spans="1:11" ht="15" customHeight="1" x14ac:dyDescent="0.15">
      <c r="A36" s="16" t="s">
        <v>38</v>
      </c>
      <c r="B36" s="2">
        <v>1</v>
      </c>
      <c r="C36" s="18">
        <v>257</v>
      </c>
      <c r="D36" s="18">
        <v>257</v>
      </c>
      <c r="E36" s="19">
        <v>0</v>
      </c>
      <c r="F36" s="19">
        <v>0</v>
      </c>
      <c r="G36" s="18">
        <v>257</v>
      </c>
      <c r="H36" s="18">
        <v>257</v>
      </c>
      <c r="I36" s="19">
        <v>11749</v>
      </c>
      <c r="J36" s="19">
        <v>13281</v>
      </c>
    </row>
    <row r="37" spans="1:11" ht="15" customHeight="1" x14ac:dyDescent="0.15">
      <c r="A37" s="16" t="s">
        <v>39</v>
      </c>
      <c r="B37" s="2">
        <v>1</v>
      </c>
      <c r="C37">
        <v>143</v>
      </c>
      <c r="D37">
        <v>144</v>
      </c>
      <c r="E37" s="19">
        <v>0</v>
      </c>
      <c r="F37" s="19">
        <v>0</v>
      </c>
      <c r="G37" s="18">
        <v>143</v>
      </c>
      <c r="H37" s="18">
        <v>144</v>
      </c>
      <c r="I37" s="25">
        <v>4116</v>
      </c>
      <c r="J37" s="25">
        <v>4653</v>
      </c>
    </row>
    <row r="38" spans="1:11" ht="15" customHeight="1" x14ac:dyDescent="0.15">
      <c r="A38" s="16" t="s">
        <v>40</v>
      </c>
      <c r="B38" s="2">
        <v>1</v>
      </c>
      <c r="C38" s="18">
        <v>1</v>
      </c>
      <c r="D38" s="18">
        <v>1</v>
      </c>
      <c r="E38" s="19">
        <v>0</v>
      </c>
      <c r="F38" s="19">
        <v>0</v>
      </c>
      <c r="G38" s="18">
        <v>1</v>
      </c>
      <c r="H38" s="18">
        <v>1</v>
      </c>
      <c r="I38" s="19">
        <v>3847</v>
      </c>
      <c r="J38" s="19">
        <v>5293</v>
      </c>
    </row>
    <row r="39" spans="1:11" ht="15" customHeight="1" x14ac:dyDescent="0.15">
      <c r="A39" s="16" t="s">
        <v>41</v>
      </c>
      <c r="B39" s="2">
        <v>1</v>
      </c>
      <c r="C39" s="19">
        <v>391</v>
      </c>
      <c r="D39" s="19">
        <v>391</v>
      </c>
      <c r="E39" s="2">
        <v>0</v>
      </c>
      <c r="F39" s="2">
        <v>0</v>
      </c>
      <c r="G39" s="18">
        <v>391</v>
      </c>
      <c r="H39" s="18">
        <v>391</v>
      </c>
      <c r="I39" s="19">
        <v>24718</v>
      </c>
      <c r="J39" s="19">
        <v>31756</v>
      </c>
    </row>
    <row r="40" spans="1:11" ht="15" customHeight="1" x14ac:dyDescent="0.15">
      <c r="A40" s="16" t="s">
        <v>42</v>
      </c>
      <c r="B40" s="2">
        <v>2</v>
      </c>
      <c r="C40" s="18">
        <v>84</v>
      </c>
      <c r="D40" s="18">
        <v>87</v>
      </c>
      <c r="E40" s="19">
        <v>17</v>
      </c>
      <c r="F40" s="19">
        <v>17</v>
      </c>
      <c r="G40" s="18">
        <v>101</v>
      </c>
      <c r="H40" s="18">
        <v>104</v>
      </c>
      <c r="I40" s="19">
        <v>18168</v>
      </c>
      <c r="J40" s="19">
        <v>22553</v>
      </c>
    </row>
    <row r="41" spans="1:11" ht="15" customHeight="1" x14ac:dyDescent="0.15">
      <c r="A41" s="16" t="s">
        <v>43</v>
      </c>
      <c r="B41" s="2">
        <v>3</v>
      </c>
      <c r="C41" s="18">
        <v>387</v>
      </c>
      <c r="D41" s="18">
        <v>392</v>
      </c>
      <c r="E41" s="19">
        <v>182</v>
      </c>
      <c r="F41" s="19">
        <v>220</v>
      </c>
      <c r="G41" s="18">
        <v>569</v>
      </c>
      <c r="H41" s="18">
        <v>612</v>
      </c>
      <c r="I41" s="19">
        <v>33034</v>
      </c>
      <c r="J41" s="19">
        <v>46803</v>
      </c>
    </row>
    <row r="42" spans="1:11" ht="15" customHeight="1" x14ac:dyDescent="0.15">
      <c r="A42" s="16" t="s">
        <v>44</v>
      </c>
      <c r="B42" s="2">
        <v>1</v>
      </c>
      <c r="C42" s="18">
        <v>104</v>
      </c>
      <c r="D42" s="18">
        <v>108</v>
      </c>
      <c r="E42" s="19">
        <v>0</v>
      </c>
      <c r="F42" s="19">
        <v>0</v>
      </c>
      <c r="G42" s="18">
        <v>104</v>
      </c>
      <c r="H42" s="18">
        <v>108</v>
      </c>
      <c r="I42" s="19">
        <v>14575</v>
      </c>
      <c r="J42" s="19">
        <v>16384</v>
      </c>
    </row>
    <row r="43" spans="1:11" ht="15" customHeight="1" x14ac:dyDescent="0.15">
      <c r="A43" s="16" t="s">
        <v>45</v>
      </c>
      <c r="B43" s="2">
        <v>3</v>
      </c>
      <c r="C43" s="18">
        <v>0</v>
      </c>
      <c r="D43" s="18">
        <v>0</v>
      </c>
      <c r="E43" s="19">
        <v>0</v>
      </c>
      <c r="F43" s="19">
        <v>0</v>
      </c>
      <c r="G43" s="18">
        <v>0</v>
      </c>
      <c r="H43" s="18">
        <v>0</v>
      </c>
      <c r="I43" s="19">
        <v>4813</v>
      </c>
      <c r="J43" s="19">
        <v>6169</v>
      </c>
    </row>
    <row r="44" spans="1:11" ht="15" customHeight="1" x14ac:dyDescent="0.15">
      <c r="A44" s="16" t="s">
        <v>46</v>
      </c>
      <c r="B44" s="2">
        <v>1</v>
      </c>
      <c r="C44" s="18">
        <v>80</v>
      </c>
      <c r="D44" s="18">
        <v>86</v>
      </c>
      <c r="E44" s="19">
        <v>0</v>
      </c>
      <c r="F44" s="19">
        <v>0</v>
      </c>
      <c r="G44" s="18">
        <v>80</v>
      </c>
      <c r="H44" s="18">
        <v>86</v>
      </c>
      <c r="I44" s="19">
        <v>4853</v>
      </c>
      <c r="J44" s="19">
        <v>6108</v>
      </c>
    </row>
    <row r="45" spans="1:11" ht="15" customHeight="1" x14ac:dyDescent="0.15">
      <c r="A45" s="16" t="s">
        <v>47</v>
      </c>
      <c r="B45" s="2">
        <v>1</v>
      </c>
      <c r="C45" s="18">
        <v>195</v>
      </c>
      <c r="D45" s="18">
        <v>197</v>
      </c>
      <c r="E45" s="19">
        <v>0</v>
      </c>
      <c r="F45" s="19">
        <v>0</v>
      </c>
      <c r="G45" s="18">
        <v>195</v>
      </c>
      <c r="H45" s="18">
        <v>197</v>
      </c>
      <c r="I45" s="18">
        <v>16414</v>
      </c>
      <c r="J45" s="18">
        <v>19616</v>
      </c>
    </row>
    <row r="46" spans="1:11" ht="15" customHeight="1" x14ac:dyDescent="0.15">
      <c r="A46" s="16" t="s">
        <v>48</v>
      </c>
      <c r="B46" s="2">
        <v>1</v>
      </c>
      <c r="C46" s="18">
        <v>12</v>
      </c>
      <c r="D46" s="18">
        <v>12</v>
      </c>
      <c r="E46" s="19">
        <v>1</v>
      </c>
      <c r="F46" s="19">
        <v>1</v>
      </c>
      <c r="G46" s="18">
        <v>13</v>
      </c>
      <c r="H46" s="18">
        <v>13</v>
      </c>
      <c r="I46" s="19">
        <v>7462</v>
      </c>
      <c r="J46" s="19">
        <v>9211</v>
      </c>
    </row>
    <row r="47" spans="1:11" ht="15" customHeight="1" x14ac:dyDescent="0.15">
      <c r="A47" s="16" t="s">
        <v>49</v>
      </c>
      <c r="B47" s="2">
        <v>1</v>
      </c>
      <c r="C47" s="18">
        <v>60</v>
      </c>
      <c r="D47" s="18">
        <v>67</v>
      </c>
      <c r="E47" s="19">
        <v>0</v>
      </c>
      <c r="F47" s="19">
        <v>0</v>
      </c>
      <c r="G47" s="18">
        <v>60</v>
      </c>
      <c r="H47" s="18">
        <v>67</v>
      </c>
      <c r="I47" s="19">
        <v>10568</v>
      </c>
      <c r="J47" s="19">
        <v>13354</v>
      </c>
    </row>
    <row r="48" spans="1:11" ht="15" customHeight="1" x14ac:dyDescent="0.15">
      <c r="A48" s="16" t="s">
        <v>50</v>
      </c>
      <c r="B48" s="2">
        <v>1</v>
      </c>
      <c r="C48" s="18">
        <v>101</v>
      </c>
      <c r="D48" s="18">
        <v>105</v>
      </c>
      <c r="E48" s="19">
        <v>0</v>
      </c>
      <c r="F48" s="19">
        <v>0</v>
      </c>
      <c r="G48" s="18">
        <v>101</v>
      </c>
      <c r="H48" s="18">
        <v>105</v>
      </c>
      <c r="I48" s="19">
        <v>18036</v>
      </c>
      <c r="J48" s="19">
        <v>23495</v>
      </c>
    </row>
    <row r="49" spans="1:11" ht="15" customHeight="1" x14ac:dyDescent="0.15">
      <c r="A49" s="16" t="s">
        <v>51</v>
      </c>
      <c r="B49" s="2">
        <v>1</v>
      </c>
      <c r="C49" s="18">
        <v>5</v>
      </c>
      <c r="D49" s="18">
        <v>6</v>
      </c>
      <c r="E49" s="19">
        <v>0</v>
      </c>
      <c r="F49" s="19">
        <v>0</v>
      </c>
      <c r="G49" s="18">
        <v>5</v>
      </c>
      <c r="H49" s="18">
        <v>6</v>
      </c>
      <c r="I49" s="19">
        <v>5519</v>
      </c>
      <c r="J49" s="19">
        <v>8608</v>
      </c>
    </row>
    <row r="50" spans="1:11" ht="15" customHeight="1" x14ac:dyDescent="0.15">
      <c r="A50" s="16" t="s">
        <v>52</v>
      </c>
      <c r="B50" s="2">
        <v>1</v>
      </c>
      <c r="C50" s="18">
        <v>307</v>
      </c>
      <c r="D50" s="18">
        <v>307</v>
      </c>
      <c r="E50" s="19">
        <v>410</v>
      </c>
      <c r="F50" s="19">
        <v>410</v>
      </c>
      <c r="G50" s="18">
        <v>717</v>
      </c>
      <c r="H50" s="18">
        <v>717</v>
      </c>
      <c r="I50" s="19">
        <v>32378</v>
      </c>
      <c r="J50" s="19">
        <v>47871</v>
      </c>
    </row>
    <row r="51" spans="1:11" ht="15" customHeight="1" x14ac:dyDescent="0.15">
      <c r="A51" s="16" t="s">
        <v>53</v>
      </c>
      <c r="B51" s="2">
        <v>1</v>
      </c>
      <c r="C51" s="18">
        <v>0</v>
      </c>
      <c r="D51" s="18">
        <v>0</v>
      </c>
      <c r="E51" s="19">
        <v>0</v>
      </c>
      <c r="F51" s="19">
        <v>0</v>
      </c>
      <c r="G51" s="18">
        <v>0</v>
      </c>
      <c r="H51" s="18">
        <v>0</v>
      </c>
      <c r="I51" s="19">
        <v>555</v>
      </c>
      <c r="J51" s="19">
        <v>643</v>
      </c>
    </row>
    <row r="52" spans="1:11" ht="15" customHeight="1" x14ac:dyDescent="0.15">
      <c r="A52" s="16" t="s">
        <v>54</v>
      </c>
      <c r="B52" s="2">
        <v>1</v>
      </c>
      <c r="C52" s="18">
        <v>60</v>
      </c>
      <c r="D52" s="18">
        <v>67</v>
      </c>
      <c r="E52" s="18">
        <v>0</v>
      </c>
      <c r="F52" s="18">
        <v>0</v>
      </c>
      <c r="G52" s="18">
        <v>60</v>
      </c>
      <c r="H52" s="18">
        <v>67</v>
      </c>
      <c r="I52" s="25">
        <v>9230</v>
      </c>
      <c r="J52" s="25">
        <v>11087</v>
      </c>
    </row>
    <row r="53" spans="1:11" ht="15" customHeight="1" x14ac:dyDescent="0.15">
      <c r="A53" s="16" t="s">
        <v>55</v>
      </c>
      <c r="B53" s="2">
        <v>1</v>
      </c>
      <c r="C53" s="18">
        <v>383</v>
      </c>
      <c r="D53" s="18">
        <v>425</v>
      </c>
      <c r="E53" s="18">
        <v>0</v>
      </c>
      <c r="F53" s="18">
        <v>0</v>
      </c>
      <c r="G53" s="18">
        <v>383</v>
      </c>
      <c r="H53" s="18">
        <v>425</v>
      </c>
      <c r="I53" s="25">
        <v>17880</v>
      </c>
      <c r="J53" s="25">
        <v>27297</v>
      </c>
    </row>
    <row r="54" spans="1:11" ht="15" customHeight="1" x14ac:dyDescent="0.15">
      <c r="A54" s="16" t="s">
        <v>56</v>
      </c>
      <c r="B54" s="2">
        <v>1</v>
      </c>
      <c r="C54" s="18">
        <v>116</v>
      </c>
      <c r="D54" s="18">
        <v>116</v>
      </c>
      <c r="E54" s="19">
        <v>0</v>
      </c>
      <c r="F54" s="19">
        <v>0</v>
      </c>
      <c r="G54" s="18">
        <v>116</v>
      </c>
      <c r="H54" s="18">
        <v>116</v>
      </c>
      <c r="I54" s="19">
        <v>4106</v>
      </c>
      <c r="J54" s="19">
        <v>4909</v>
      </c>
    </row>
    <row r="55" spans="1:11" ht="15" customHeight="1" x14ac:dyDescent="0.15">
      <c r="A55" s="16" t="s">
        <v>57</v>
      </c>
      <c r="B55" s="2">
        <v>1</v>
      </c>
      <c r="C55" s="18">
        <v>174</v>
      </c>
      <c r="D55" s="18">
        <v>174</v>
      </c>
      <c r="E55" s="19">
        <v>0</v>
      </c>
      <c r="F55" s="19">
        <v>0</v>
      </c>
      <c r="G55" s="18">
        <v>174</v>
      </c>
      <c r="H55" s="18">
        <v>174</v>
      </c>
      <c r="I55" s="19">
        <v>29516</v>
      </c>
      <c r="J55" s="19">
        <v>33238</v>
      </c>
    </row>
    <row r="56" spans="1:11" x14ac:dyDescent="0.15">
      <c r="A56" s="16" t="s">
        <v>58</v>
      </c>
      <c r="B56" s="2">
        <v>1</v>
      </c>
      <c r="C56" s="18">
        <v>216</v>
      </c>
      <c r="D56" s="18">
        <v>234</v>
      </c>
      <c r="E56" s="19">
        <v>0</v>
      </c>
      <c r="F56" s="19">
        <v>0</v>
      </c>
      <c r="G56" s="18">
        <v>216</v>
      </c>
      <c r="H56" s="18">
        <v>234</v>
      </c>
      <c r="I56" s="19">
        <v>17822</v>
      </c>
      <c r="J56" s="19">
        <v>21424</v>
      </c>
    </row>
    <row r="57" spans="1:11" ht="15" customHeight="1" x14ac:dyDescent="0.15">
      <c r="A57" s="16" t="s">
        <v>59</v>
      </c>
      <c r="B57" s="2">
        <v>2</v>
      </c>
      <c r="C57" s="18">
        <v>814</v>
      </c>
      <c r="D57" s="18">
        <v>818</v>
      </c>
      <c r="E57" s="19">
        <v>9</v>
      </c>
      <c r="F57" s="19">
        <v>14</v>
      </c>
      <c r="G57" s="18">
        <v>823</v>
      </c>
      <c r="H57" s="18">
        <v>832</v>
      </c>
      <c r="I57" s="19">
        <v>46242</v>
      </c>
      <c r="J57" s="19">
        <v>55685</v>
      </c>
    </row>
    <row r="58" spans="1:11" ht="15" customHeight="1" x14ac:dyDescent="0.15">
      <c r="A58" s="16" t="s">
        <v>60</v>
      </c>
      <c r="B58" s="2">
        <v>1</v>
      </c>
      <c r="C58" s="18">
        <v>45</v>
      </c>
      <c r="D58" s="18">
        <v>45</v>
      </c>
      <c r="E58" s="19">
        <v>0</v>
      </c>
      <c r="F58" s="19">
        <v>0</v>
      </c>
      <c r="G58" s="18">
        <v>45</v>
      </c>
      <c r="H58" s="18">
        <v>45</v>
      </c>
      <c r="I58" s="19">
        <v>9595</v>
      </c>
      <c r="J58" s="19">
        <v>15991</v>
      </c>
    </row>
    <row r="59" spans="1:11" ht="15" customHeight="1" x14ac:dyDescent="0.15">
      <c r="A59" s="16" t="s">
        <v>61</v>
      </c>
      <c r="B59" s="2">
        <v>1</v>
      </c>
      <c r="C59" s="18">
        <v>18</v>
      </c>
      <c r="D59" s="18">
        <v>35</v>
      </c>
      <c r="E59" s="19">
        <v>0</v>
      </c>
      <c r="F59" s="19">
        <v>0</v>
      </c>
      <c r="G59" s="18">
        <v>18</v>
      </c>
      <c r="H59" s="18">
        <v>35</v>
      </c>
      <c r="I59" s="19">
        <v>2224</v>
      </c>
      <c r="J59" s="19">
        <v>3307</v>
      </c>
    </row>
    <row r="60" spans="1:11" ht="15" customHeight="1" x14ac:dyDescent="0.15">
      <c r="A60" s="14" t="s">
        <v>62</v>
      </c>
      <c r="B60" s="14">
        <f>SUM(B61:B76)</f>
        <v>38</v>
      </c>
      <c r="C60" s="26">
        <f>SUM(C61:C76)</f>
        <v>7732</v>
      </c>
      <c r="D60" s="26">
        <f>SUM(D61:D76)</f>
        <v>14867</v>
      </c>
      <c r="E60" s="26">
        <f>SUM(E61:E76)</f>
        <v>1284</v>
      </c>
      <c r="F60" s="26">
        <f>SUM(F61:F76)</f>
        <v>2484</v>
      </c>
      <c r="G60" s="23">
        <f t="shared" ref="G60:H77" si="2">SUM(C60,E60)</f>
        <v>9016</v>
      </c>
      <c r="H60" s="23">
        <f t="shared" si="2"/>
        <v>17351</v>
      </c>
      <c r="I60" s="26">
        <f t="shared" ref="I60:J60" si="3">SUM(I61:I76)</f>
        <v>793578</v>
      </c>
      <c r="J60" s="26">
        <f t="shared" si="3"/>
        <v>2231634</v>
      </c>
      <c r="K60" s="19"/>
    </row>
    <row r="61" spans="1:11" ht="15" customHeight="1" x14ac:dyDescent="0.15">
      <c r="A61" s="16" t="s">
        <v>63</v>
      </c>
      <c r="B61" s="17">
        <v>4</v>
      </c>
      <c r="C61" s="18">
        <v>1163</v>
      </c>
      <c r="D61" s="18">
        <v>1785</v>
      </c>
      <c r="E61" s="19">
        <v>182</v>
      </c>
      <c r="F61" s="19">
        <v>420</v>
      </c>
      <c r="G61" s="18">
        <v>1345</v>
      </c>
      <c r="H61" s="18">
        <v>2205</v>
      </c>
      <c r="I61" s="27">
        <v>43576</v>
      </c>
      <c r="J61" s="27">
        <v>103938</v>
      </c>
    </row>
    <row r="62" spans="1:11" ht="15" customHeight="1" x14ac:dyDescent="0.15">
      <c r="A62" s="16" t="s">
        <v>64</v>
      </c>
      <c r="B62" s="2">
        <v>2</v>
      </c>
      <c r="C62" s="18">
        <v>851</v>
      </c>
      <c r="D62" s="18">
        <v>853</v>
      </c>
      <c r="E62" s="19">
        <v>31</v>
      </c>
      <c r="F62" s="19">
        <v>37</v>
      </c>
      <c r="G62" s="18">
        <v>882</v>
      </c>
      <c r="H62" s="18">
        <v>890</v>
      </c>
      <c r="I62" s="19">
        <v>39555</v>
      </c>
      <c r="J62" s="19">
        <v>61980</v>
      </c>
    </row>
    <row r="63" spans="1:11" ht="15" customHeight="1" x14ac:dyDescent="0.15">
      <c r="A63" s="16" t="s">
        <v>65</v>
      </c>
      <c r="B63" s="17">
        <v>1</v>
      </c>
      <c r="C63" s="18">
        <v>611</v>
      </c>
      <c r="D63" s="18">
        <v>665</v>
      </c>
      <c r="E63" s="19">
        <v>52</v>
      </c>
      <c r="F63" s="19">
        <v>144</v>
      </c>
      <c r="G63" s="18">
        <v>663</v>
      </c>
      <c r="H63" s="18">
        <v>809</v>
      </c>
      <c r="I63" s="19">
        <v>48447</v>
      </c>
      <c r="J63" s="19">
        <v>103724</v>
      </c>
    </row>
    <row r="64" spans="1:11" ht="15" customHeight="1" x14ac:dyDescent="0.15">
      <c r="A64" s="16" t="s">
        <v>66</v>
      </c>
      <c r="B64" s="17">
        <v>1</v>
      </c>
      <c r="C64" s="18">
        <v>469</v>
      </c>
      <c r="D64" s="18">
        <v>1162</v>
      </c>
      <c r="E64" s="19">
        <v>244</v>
      </c>
      <c r="F64" s="19">
        <v>765</v>
      </c>
      <c r="G64" s="18">
        <v>713</v>
      </c>
      <c r="H64" s="18">
        <v>1927</v>
      </c>
      <c r="I64" s="19">
        <v>48675</v>
      </c>
      <c r="J64" s="19">
        <v>158739</v>
      </c>
    </row>
    <row r="65" spans="1:11" ht="15" customHeight="1" x14ac:dyDescent="0.15">
      <c r="A65" s="16" t="s">
        <v>67</v>
      </c>
      <c r="B65" s="17">
        <v>2</v>
      </c>
      <c r="C65" s="18">
        <v>415</v>
      </c>
      <c r="D65" s="18">
        <v>1632</v>
      </c>
      <c r="E65" s="19">
        <v>0</v>
      </c>
      <c r="F65" s="19">
        <v>0</v>
      </c>
      <c r="G65" s="18">
        <v>415</v>
      </c>
      <c r="H65" s="18">
        <v>1632</v>
      </c>
      <c r="I65" s="19">
        <v>45486</v>
      </c>
      <c r="J65" s="19">
        <v>249857</v>
      </c>
    </row>
    <row r="66" spans="1:11" ht="15" customHeight="1" x14ac:dyDescent="0.15">
      <c r="A66" s="16" t="s">
        <v>68</v>
      </c>
      <c r="B66" s="17">
        <v>1</v>
      </c>
      <c r="C66" s="18">
        <v>592</v>
      </c>
      <c r="D66" s="18">
        <v>1871</v>
      </c>
      <c r="E66" s="19">
        <v>0</v>
      </c>
      <c r="F66" s="19">
        <v>0</v>
      </c>
      <c r="G66" s="18">
        <v>592</v>
      </c>
      <c r="H66" s="18">
        <v>1871</v>
      </c>
      <c r="I66" s="28">
        <v>62305</v>
      </c>
      <c r="J66" s="28">
        <v>232504</v>
      </c>
    </row>
    <row r="67" spans="1:11" ht="15" customHeight="1" x14ac:dyDescent="0.15">
      <c r="A67" s="16" t="s">
        <v>69</v>
      </c>
      <c r="B67" s="17">
        <v>2</v>
      </c>
      <c r="C67" s="18">
        <v>471</v>
      </c>
      <c r="D67" s="18">
        <v>665</v>
      </c>
      <c r="E67" s="19">
        <v>125</v>
      </c>
      <c r="F67" s="19">
        <v>374</v>
      </c>
      <c r="G67" s="18">
        <v>596</v>
      </c>
      <c r="H67" s="18">
        <v>1039</v>
      </c>
      <c r="I67" s="19">
        <v>75489</v>
      </c>
      <c r="J67" s="19">
        <v>180802</v>
      </c>
    </row>
    <row r="68" spans="1:11" ht="15" customHeight="1" x14ac:dyDescent="0.15">
      <c r="A68" s="16" t="s">
        <v>70</v>
      </c>
      <c r="B68" s="2">
        <v>1</v>
      </c>
      <c r="C68" s="18">
        <v>0</v>
      </c>
      <c r="D68" s="18">
        <v>0</v>
      </c>
      <c r="E68" s="19">
        <v>0</v>
      </c>
      <c r="F68" s="19">
        <v>0</v>
      </c>
      <c r="G68" s="18">
        <v>0</v>
      </c>
      <c r="H68" s="18">
        <v>0</v>
      </c>
      <c r="I68" s="19">
        <v>9135</v>
      </c>
      <c r="J68" s="19">
        <v>65256</v>
      </c>
    </row>
    <row r="69" spans="1:11" ht="15" customHeight="1" x14ac:dyDescent="0.15">
      <c r="A69" s="16" t="s">
        <v>71</v>
      </c>
      <c r="B69" s="17">
        <v>1</v>
      </c>
      <c r="C69" s="18">
        <v>269</v>
      </c>
      <c r="D69" s="18">
        <v>521</v>
      </c>
      <c r="E69" s="19">
        <v>521</v>
      </c>
      <c r="F69" s="19">
        <v>565</v>
      </c>
      <c r="G69" s="18">
        <v>790</v>
      </c>
      <c r="H69" s="18">
        <v>1086</v>
      </c>
      <c r="I69" s="19">
        <v>143262</v>
      </c>
      <c r="J69" s="19">
        <v>303426</v>
      </c>
    </row>
    <row r="70" spans="1:11" ht="15" customHeight="1" x14ac:dyDescent="0.15">
      <c r="A70" s="16" t="s">
        <v>72</v>
      </c>
      <c r="B70" s="17">
        <v>5</v>
      </c>
      <c r="C70" s="18">
        <v>1345</v>
      </c>
      <c r="D70" s="18">
        <v>2401</v>
      </c>
      <c r="E70" s="19">
        <v>0</v>
      </c>
      <c r="F70" s="19">
        <v>0</v>
      </c>
      <c r="G70" s="18">
        <v>1345</v>
      </c>
      <c r="H70" s="18">
        <v>2401</v>
      </c>
      <c r="I70" s="19">
        <v>112171</v>
      </c>
      <c r="J70" s="19">
        <v>302970</v>
      </c>
    </row>
    <row r="71" spans="1:11" ht="15" customHeight="1" x14ac:dyDescent="0.15">
      <c r="A71" s="16" t="s">
        <v>73</v>
      </c>
      <c r="B71" s="17">
        <v>2</v>
      </c>
      <c r="C71" s="18">
        <v>45</v>
      </c>
      <c r="D71" s="18">
        <v>292</v>
      </c>
      <c r="E71" s="29">
        <v>0</v>
      </c>
      <c r="F71" s="29">
        <v>0</v>
      </c>
      <c r="G71" s="18">
        <v>45</v>
      </c>
      <c r="H71" s="18">
        <v>292</v>
      </c>
      <c r="I71" s="19">
        <v>39347</v>
      </c>
      <c r="J71" s="19">
        <v>110607</v>
      </c>
    </row>
    <row r="72" spans="1:11" ht="15" customHeight="1" x14ac:dyDescent="0.15">
      <c r="A72" s="16" t="s">
        <v>74</v>
      </c>
      <c r="B72" s="19">
        <v>6</v>
      </c>
      <c r="C72" s="18">
        <v>151</v>
      </c>
      <c r="D72" s="18">
        <v>287</v>
      </c>
      <c r="E72" s="19">
        <v>0</v>
      </c>
      <c r="F72" s="19">
        <v>0</v>
      </c>
      <c r="G72" s="18">
        <v>151</v>
      </c>
      <c r="H72" s="18">
        <v>287</v>
      </c>
      <c r="I72" s="19">
        <v>31089</v>
      </c>
      <c r="J72" s="19">
        <v>96275</v>
      </c>
    </row>
    <row r="73" spans="1:11" ht="15" customHeight="1" x14ac:dyDescent="0.15">
      <c r="A73" s="16" t="s">
        <v>75</v>
      </c>
      <c r="B73" s="19">
        <v>1</v>
      </c>
      <c r="C73" s="30">
        <v>472</v>
      </c>
      <c r="D73" s="30">
        <v>697</v>
      </c>
      <c r="E73" s="28">
        <v>0</v>
      </c>
      <c r="F73" s="28">
        <v>0</v>
      </c>
      <c r="G73" s="18">
        <v>472</v>
      </c>
      <c r="H73" s="18">
        <v>697</v>
      </c>
      <c r="I73" s="19">
        <v>11279</v>
      </c>
      <c r="J73" s="19">
        <v>21122</v>
      </c>
    </row>
    <row r="74" spans="1:11" ht="15" customHeight="1" x14ac:dyDescent="0.15">
      <c r="A74" s="16" t="s">
        <v>76</v>
      </c>
      <c r="B74" s="19">
        <v>2</v>
      </c>
      <c r="C74" s="18">
        <v>130</v>
      </c>
      <c r="D74" s="18">
        <v>846</v>
      </c>
      <c r="E74" s="19">
        <v>0</v>
      </c>
      <c r="F74" s="19">
        <v>0</v>
      </c>
      <c r="G74" s="18">
        <v>130</v>
      </c>
      <c r="H74" s="18">
        <v>846</v>
      </c>
      <c r="I74" s="19">
        <v>9295</v>
      </c>
      <c r="J74" s="19">
        <v>66257</v>
      </c>
    </row>
    <row r="75" spans="1:11" ht="15" customHeight="1" x14ac:dyDescent="0.15">
      <c r="A75" s="16" t="s">
        <v>77</v>
      </c>
      <c r="B75" s="17">
        <v>2</v>
      </c>
      <c r="C75" s="18">
        <v>187</v>
      </c>
      <c r="D75" s="18">
        <v>458</v>
      </c>
      <c r="E75" s="19">
        <v>66</v>
      </c>
      <c r="F75" s="19">
        <v>95</v>
      </c>
      <c r="G75" s="18">
        <v>253</v>
      </c>
      <c r="H75" s="18">
        <v>553</v>
      </c>
      <c r="I75" s="19">
        <v>45591</v>
      </c>
      <c r="J75" s="19">
        <v>112970</v>
      </c>
    </row>
    <row r="76" spans="1:11" ht="15" customHeight="1" x14ac:dyDescent="0.15">
      <c r="A76" s="16" t="s">
        <v>78</v>
      </c>
      <c r="B76" s="17">
        <v>5</v>
      </c>
      <c r="C76" s="18">
        <v>561</v>
      </c>
      <c r="D76" s="18">
        <v>732</v>
      </c>
      <c r="E76" s="19">
        <v>63</v>
      </c>
      <c r="F76" s="19">
        <v>84</v>
      </c>
      <c r="G76" s="18">
        <v>624</v>
      </c>
      <c r="H76" s="18">
        <v>816</v>
      </c>
      <c r="I76" s="19">
        <v>28876</v>
      </c>
      <c r="J76" s="19">
        <v>61207</v>
      </c>
    </row>
    <row r="77" spans="1:11" ht="15" customHeight="1" x14ac:dyDescent="0.15">
      <c r="A77" s="14" t="s">
        <v>79</v>
      </c>
      <c r="B77" s="14">
        <f t="shared" ref="B77:F77" si="4">SUM(B78:B82)</f>
        <v>8</v>
      </c>
      <c r="C77" s="26">
        <f t="shared" si="4"/>
        <v>4948</v>
      </c>
      <c r="D77" s="26">
        <f t="shared" si="4"/>
        <v>11859</v>
      </c>
      <c r="E77" s="26">
        <f t="shared" si="4"/>
        <v>239</v>
      </c>
      <c r="F77" s="26">
        <f t="shared" si="4"/>
        <v>331</v>
      </c>
      <c r="G77" s="26">
        <f t="shared" si="2"/>
        <v>5187</v>
      </c>
      <c r="H77" s="26">
        <f t="shared" si="2"/>
        <v>12190</v>
      </c>
      <c r="I77" s="26">
        <f t="shared" ref="I77:J77" si="5">SUM(I78:I82)</f>
        <v>347477</v>
      </c>
      <c r="J77" s="26">
        <f t="shared" si="5"/>
        <v>1239977</v>
      </c>
      <c r="K77" s="19"/>
    </row>
    <row r="78" spans="1:11" ht="15" customHeight="1" x14ac:dyDescent="0.15">
      <c r="A78" s="16" t="s">
        <v>80</v>
      </c>
      <c r="B78" s="17">
        <v>1</v>
      </c>
      <c r="C78" s="18">
        <v>1295</v>
      </c>
      <c r="D78" s="18">
        <v>3453</v>
      </c>
      <c r="E78" s="19">
        <v>151</v>
      </c>
      <c r="F78" s="28">
        <v>213</v>
      </c>
      <c r="G78" s="18">
        <v>1446</v>
      </c>
      <c r="H78" s="18">
        <v>3666</v>
      </c>
      <c r="I78" s="19">
        <v>98142</v>
      </c>
      <c r="J78" s="19">
        <v>336356</v>
      </c>
    </row>
    <row r="79" spans="1:11" ht="15" customHeight="1" x14ac:dyDescent="0.15">
      <c r="A79" s="16" t="s">
        <v>81</v>
      </c>
      <c r="B79" s="17">
        <v>1</v>
      </c>
      <c r="C79" s="18">
        <v>788</v>
      </c>
      <c r="D79" s="18">
        <v>1945</v>
      </c>
      <c r="E79" s="19">
        <v>0</v>
      </c>
      <c r="F79" s="28">
        <v>0</v>
      </c>
      <c r="G79" s="18">
        <v>788</v>
      </c>
      <c r="H79" s="18">
        <v>1945</v>
      </c>
      <c r="I79" s="19">
        <v>66036</v>
      </c>
      <c r="J79" s="19">
        <v>329533</v>
      </c>
    </row>
    <row r="80" spans="1:11" ht="15" customHeight="1" x14ac:dyDescent="0.15">
      <c r="A80" s="16" t="s">
        <v>82</v>
      </c>
      <c r="B80" s="17">
        <v>2</v>
      </c>
      <c r="C80" s="18">
        <v>722</v>
      </c>
      <c r="D80" s="18">
        <v>1441</v>
      </c>
      <c r="E80" s="19">
        <v>0</v>
      </c>
      <c r="F80" s="28">
        <v>0</v>
      </c>
      <c r="G80" s="18">
        <v>722</v>
      </c>
      <c r="H80" s="18">
        <v>1441</v>
      </c>
      <c r="I80" s="19">
        <v>80734</v>
      </c>
      <c r="J80" s="19">
        <v>223701</v>
      </c>
    </row>
    <row r="81" spans="1:10" ht="15" customHeight="1" x14ac:dyDescent="0.15">
      <c r="A81" s="16" t="s">
        <v>83</v>
      </c>
      <c r="B81" s="17">
        <v>1</v>
      </c>
      <c r="C81" s="18">
        <v>700</v>
      </c>
      <c r="D81" s="18">
        <v>1871</v>
      </c>
      <c r="E81" s="18">
        <v>0</v>
      </c>
      <c r="F81" s="18">
        <v>0</v>
      </c>
      <c r="G81" s="18">
        <v>700</v>
      </c>
      <c r="H81" s="18">
        <v>1871</v>
      </c>
      <c r="I81" s="19">
        <v>57423</v>
      </c>
      <c r="J81" s="18">
        <v>157287</v>
      </c>
    </row>
    <row r="82" spans="1:10" ht="15" customHeight="1" x14ac:dyDescent="0.15">
      <c r="A82" s="16" t="s">
        <v>84</v>
      </c>
      <c r="B82" s="17">
        <v>3</v>
      </c>
      <c r="C82" s="18">
        <v>1443</v>
      </c>
      <c r="D82" s="18">
        <v>3149</v>
      </c>
      <c r="E82" s="19">
        <v>88</v>
      </c>
      <c r="F82" s="19">
        <v>118</v>
      </c>
      <c r="G82" s="18">
        <v>1531</v>
      </c>
      <c r="H82" s="18">
        <v>3267</v>
      </c>
      <c r="I82" s="19">
        <v>45142</v>
      </c>
      <c r="J82" s="19">
        <v>193100</v>
      </c>
    </row>
    <row r="83" spans="1:10" ht="15" customHeight="1" x14ac:dyDescent="0.15">
      <c r="A83" s="14" t="s">
        <v>85</v>
      </c>
      <c r="B83" s="26">
        <f>SUM(B84:B89)</f>
        <v>6</v>
      </c>
      <c r="C83" s="26">
        <v>1807</v>
      </c>
      <c r="D83" s="26">
        <v>2586</v>
      </c>
      <c r="E83" s="26">
        <v>120</v>
      </c>
      <c r="F83" s="26">
        <v>122</v>
      </c>
      <c r="G83" s="26">
        <v>1927</v>
      </c>
      <c r="H83" s="26">
        <v>2708</v>
      </c>
      <c r="I83" s="26">
        <v>99686</v>
      </c>
      <c r="J83" s="26">
        <v>194110</v>
      </c>
    </row>
    <row r="84" spans="1:10" ht="15" customHeight="1" x14ac:dyDescent="0.15">
      <c r="A84" s="16" t="s">
        <v>86</v>
      </c>
      <c r="B84" s="19">
        <v>1</v>
      </c>
      <c r="C84" s="19">
        <v>70</v>
      </c>
      <c r="D84" s="19">
        <v>71</v>
      </c>
      <c r="E84" s="19">
        <v>0</v>
      </c>
      <c r="F84" s="19">
        <v>0</v>
      </c>
      <c r="G84" s="18">
        <v>70</v>
      </c>
      <c r="H84" s="18">
        <v>71</v>
      </c>
      <c r="I84" s="19">
        <v>5943</v>
      </c>
      <c r="J84" s="19">
        <v>8674</v>
      </c>
    </row>
    <row r="85" spans="1:10" x14ac:dyDescent="0.15">
      <c r="A85" s="16" t="s">
        <v>87</v>
      </c>
      <c r="B85" s="17">
        <v>1</v>
      </c>
      <c r="C85" s="18">
        <v>114</v>
      </c>
      <c r="D85" s="18">
        <v>227</v>
      </c>
      <c r="E85" s="19">
        <v>0</v>
      </c>
      <c r="F85" s="19">
        <v>0</v>
      </c>
      <c r="G85" s="18">
        <v>114</v>
      </c>
      <c r="H85" s="18">
        <v>227</v>
      </c>
      <c r="I85" s="19">
        <v>3385</v>
      </c>
      <c r="J85" s="19">
        <v>6802</v>
      </c>
    </row>
    <row r="86" spans="1:10" x14ac:dyDescent="0.15">
      <c r="A86" s="16" t="s">
        <v>88</v>
      </c>
      <c r="B86" s="17">
        <v>1</v>
      </c>
      <c r="C86" s="18">
        <v>97</v>
      </c>
      <c r="D86" s="18">
        <v>123</v>
      </c>
      <c r="E86" s="19">
        <v>70</v>
      </c>
      <c r="F86" s="19">
        <v>70</v>
      </c>
      <c r="G86" s="18">
        <v>167</v>
      </c>
      <c r="H86" s="18">
        <v>193</v>
      </c>
      <c r="I86" s="19">
        <v>1192</v>
      </c>
      <c r="J86" s="19">
        <v>1529</v>
      </c>
    </row>
    <row r="87" spans="1:10" ht="15" customHeight="1" x14ac:dyDescent="0.15">
      <c r="A87" s="16" t="s">
        <v>89</v>
      </c>
      <c r="B87" s="17">
        <v>1</v>
      </c>
      <c r="C87" s="18">
        <v>1253</v>
      </c>
      <c r="D87" s="18">
        <v>1630</v>
      </c>
      <c r="E87" s="19">
        <v>0</v>
      </c>
      <c r="F87" s="19">
        <v>0</v>
      </c>
      <c r="G87" s="18">
        <v>1253</v>
      </c>
      <c r="H87" s="18">
        <v>1630</v>
      </c>
      <c r="I87" s="19">
        <v>28941</v>
      </c>
      <c r="J87" s="19">
        <v>35469</v>
      </c>
    </row>
    <row r="88" spans="1:10" ht="15" customHeight="1" x14ac:dyDescent="0.15">
      <c r="A88" s="16" t="s">
        <v>90</v>
      </c>
      <c r="B88" s="2">
        <v>1</v>
      </c>
      <c r="C88" s="18">
        <v>24</v>
      </c>
      <c r="D88" s="18">
        <v>26</v>
      </c>
      <c r="E88" s="19">
        <v>50</v>
      </c>
      <c r="F88" s="19">
        <v>52</v>
      </c>
      <c r="G88" s="18">
        <v>74</v>
      </c>
      <c r="H88" s="18">
        <v>78</v>
      </c>
      <c r="I88" s="19">
        <v>22340</v>
      </c>
      <c r="J88" s="19">
        <v>31438</v>
      </c>
    </row>
    <row r="89" spans="1:10" ht="15" customHeight="1" x14ac:dyDescent="0.15">
      <c r="A89" s="16" t="s">
        <v>91</v>
      </c>
      <c r="B89" s="2">
        <v>1</v>
      </c>
      <c r="C89" s="18">
        <v>249</v>
      </c>
      <c r="D89" s="18">
        <v>509</v>
      </c>
      <c r="E89" s="19">
        <v>0</v>
      </c>
      <c r="F89" s="19">
        <v>0</v>
      </c>
      <c r="G89" s="18">
        <v>249</v>
      </c>
      <c r="H89" s="18">
        <v>509</v>
      </c>
      <c r="I89" s="19">
        <v>37885</v>
      </c>
      <c r="J89" s="19">
        <v>110198</v>
      </c>
    </row>
    <row r="90" spans="1:10" ht="15" customHeight="1" x14ac:dyDescent="0.15">
      <c r="A90" s="14" t="s">
        <v>92</v>
      </c>
      <c r="B90" s="26">
        <f>SUM(B91:B100)</f>
        <v>10</v>
      </c>
      <c r="C90" s="26">
        <v>5615</v>
      </c>
      <c r="D90" s="26">
        <v>12301</v>
      </c>
      <c r="E90" s="26">
        <v>0</v>
      </c>
      <c r="F90" s="26">
        <v>0</v>
      </c>
      <c r="G90" s="23">
        <v>5615</v>
      </c>
      <c r="H90" s="23">
        <v>12301</v>
      </c>
      <c r="I90" s="26">
        <v>217331</v>
      </c>
      <c r="J90" s="26">
        <v>736555</v>
      </c>
    </row>
    <row r="91" spans="1:10" ht="15" customHeight="1" x14ac:dyDescent="0.15">
      <c r="A91" s="16" t="s">
        <v>93</v>
      </c>
      <c r="B91" s="19">
        <v>1</v>
      </c>
      <c r="C91" s="18">
        <v>172</v>
      </c>
      <c r="D91" s="18">
        <v>174</v>
      </c>
      <c r="E91" s="18">
        <v>0</v>
      </c>
      <c r="F91" s="18">
        <v>0</v>
      </c>
      <c r="G91" s="18">
        <v>172</v>
      </c>
      <c r="H91" s="18">
        <v>174</v>
      </c>
      <c r="I91" s="19">
        <v>14674</v>
      </c>
      <c r="J91" s="19">
        <v>18957</v>
      </c>
    </row>
    <row r="92" spans="1:10" ht="15" customHeight="1" x14ac:dyDescent="0.15">
      <c r="A92" s="16" t="s">
        <v>94</v>
      </c>
      <c r="B92" s="19">
        <v>1</v>
      </c>
      <c r="C92" s="18">
        <v>812</v>
      </c>
      <c r="D92" s="18">
        <v>2058</v>
      </c>
      <c r="E92" s="18">
        <v>0</v>
      </c>
      <c r="F92" s="18">
        <v>0</v>
      </c>
      <c r="G92" s="18">
        <v>812</v>
      </c>
      <c r="H92" s="18">
        <v>2058</v>
      </c>
      <c r="I92" s="19">
        <v>28676</v>
      </c>
      <c r="J92" s="19">
        <v>84923</v>
      </c>
    </row>
    <row r="93" spans="1:10" ht="15" customHeight="1" x14ac:dyDescent="0.15">
      <c r="A93" s="16" t="s">
        <v>95</v>
      </c>
      <c r="B93" s="19">
        <v>1</v>
      </c>
      <c r="C93" s="18">
        <v>445</v>
      </c>
      <c r="D93" s="18">
        <v>1029</v>
      </c>
      <c r="E93" s="18">
        <v>0</v>
      </c>
      <c r="F93" s="18">
        <v>0</v>
      </c>
      <c r="G93" s="18">
        <v>445</v>
      </c>
      <c r="H93" s="18">
        <v>1029</v>
      </c>
      <c r="I93" s="19">
        <v>17363</v>
      </c>
      <c r="J93" s="19">
        <v>53733</v>
      </c>
    </row>
    <row r="94" spans="1:10" ht="15" customHeight="1" x14ac:dyDescent="0.15">
      <c r="A94" s="16" t="s">
        <v>96</v>
      </c>
      <c r="B94" s="19">
        <v>1</v>
      </c>
      <c r="C94" s="18">
        <v>421</v>
      </c>
      <c r="D94" s="18">
        <v>1199</v>
      </c>
      <c r="E94" s="18">
        <v>0</v>
      </c>
      <c r="F94" s="18">
        <v>0</v>
      </c>
      <c r="G94" s="18">
        <v>421</v>
      </c>
      <c r="H94" s="18">
        <v>1199</v>
      </c>
      <c r="I94" s="19">
        <v>15349</v>
      </c>
      <c r="J94" s="19">
        <v>71091</v>
      </c>
    </row>
    <row r="95" spans="1:10" ht="15" customHeight="1" x14ac:dyDescent="0.15">
      <c r="A95" s="16" t="s">
        <v>97</v>
      </c>
      <c r="B95" s="19">
        <v>1</v>
      </c>
      <c r="C95" s="18">
        <v>733</v>
      </c>
      <c r="D95" s="18">
        <v>871</v>
      </c>
      <c r="E95" s="18">
        <v>0</v>
      </c>
      <c r="F95" s="18">
        <v>0</v>
      </c>
      <c r="G95" s="18">
        <v>733</v>
      </c>
      <c r="H95" s="18">
        <v>871</v>
      </c>
      <c r="I95" s="19">
        <v>27139</v>
      </c>
      <c r="J95" s="19">
        <v>77990</v>
      </c>
    </row>
    <row r="96" spans="1:10" ht="15" customHeight="1" x14ac:dyDescent="0.15">
      <c r="A96" s="16" t="s">
        <v>98</v>
      </c>
      <c r="B96" s="19">
        <v>1</v>
      </c>
      <c r="C96" s="18">
        <v>650</v>
      </c>
      <c r="D96" s="18">
        <v>1521</v>
      </c>
      <c r="E96" s="18">
        <v>0</v>
      </c>
      <c r="F96" s="18">
        <v>0</v>
      </c>
      <c r="G96" s="18">
        <v>650</v>
      </c>
      <c r="H96" s="18">
        <v>1521</v>
      </c>
      <c r="I96" s="19">
        <v>27085</v>
      </c>
      <c r="J96" s="19">
        <v>130326</v>
      </c>
    </row>
    <row r="97" spans="1:248" ht="15" customHeight="1" x14ac:dyDescent="0.15">
      <c r="A97" s="16" t="s">
        <v>99</v>
      </c>
      <c r="B97" s="19">
        <v>1</v>
      </c>
      <c r="C97" s="18">
        <v>381</v>
      </c>
      <c r="D97" s="18">
        <v>1144</v>
      </c>
      <c r="E97" s="18">
        <v>0</v>
      </c>
      <c r="F97" s="18">
        <v>0</v>
      </c>
      <c r="G97" s="18">
        <v>381</v>
      </c>
      <c r="H97" s="18">
        <v>1144</v>
      </c>
      <c r="I97" s="19">
        <v>24938</v>
      </c>
      <c r="J97" s="19">
        <v>74079</v>
      </c>
    </row>
    <row r="98" spans="1:248" ht="15" customHeight="1" x14ac:dyDescent="0.15">
      <c r="A98" s="16" t="s">
        <v>100</v>
      </c>
      <c r="B98" s="19">
        <v>1</v>
      </c>
      <c r="C98" s="18">
        <v>494</v>
      </c>
      <c r="D98" s="18">
        <v>939</v>
      </c>
      <c r="E98" s="18">
        <v>0</v>
      </c>
      <c r="F98" s="18">
        <v>0</v>
      </c>
      <c r="G98" s="18">
        <v>494</v>
      </c>
      <c r="H98" s="18">
        <v>939</v>
      </c>
      <c r="I98" s="19">
        <v>15284</v>
      </c>
      <c r="J98" s="19">
        <v>47399</v>
      </c>
    </row>
    <row r="99" spans="1:248" ht="15" customHeight="1" x14ac:dyDescent="0.15">
      <c r="A99" s="16" t="s">
        <v>101</v>
      </c>
      <c r="B99" s="19">
        <v>1</v>
      </c>
      <c r="C99" s="18">
        <v>1127</v>
      </c>
      <c r="D99" s="18">
        <v>2201</v>
      </c>
      <c r="E99" s="18">
        <v>0</v>
      </c>
      <c r="F99" s="18">
        <v>0</v>
      </c>
      <c r="G99" s="18">
        <v>1127</v>
      </c>
      <c r="H99" s="18">
        <v>2201</v>
      </c>
      <c r="I99" s="19">
        <v>28041</v>
      </c>
      <c r="J99" s="19">
        <v>109738</v>
      </c>
    </row>
    <row r="100" spans="1:248" ht="15" customHeight="1" x14ac:dyDescent="0.15">
      <c r="A100" s="16" t="s">
        <v>102</v>
      </c>
      <c r="B100" s="19">
        <v>1</v>
      </c>
      <c r="C100" s="18">
        <v>380</v>
      </c>
      <c r="D100" s="18">
        <v>1165</v>
      </c>
      <c r="E100" s="18">
        <v>0</v>
      </c>
      <c r="F100" s="18">
        <v>0</v>
      </c>
      <c r="G100" s="18">
        <v>380</v>
      </c>
      <c r="H100" s="18">
        <v>1165</v>
      </c>
      <c r="I100" s="19">
        <v>18782</v>
      </c>
      <c r="J100" s="19">
        <v>68319</v>
      </c>
    </row>
    <row r="101" spans="1:248" ht="15" customHeight="1" x14ac:dyDescent="0.15">
      <c r="A101" s="14" t="s">
        <v>103</v>
      </c>
      <c r="B101" s="23">
        <f t="shared" ref="B101" si="6">SUM(B102:B107)</f>
        <v>6</v>
      </c>
      <c r="C101" s="23">
        <v>3516</v>
      </c>
      <c r="D101" s="23">
        <v>11280</v>
      </c>
      <c r="E101" s="23">
        <v>0</v>
      </c>
      <c r="F101" s="23">
        <v>0</v>
      </c>
      <c r="G101" s="23">
        <v>3516</v>
      </c>
      <c r="H101" s="23">
        <v>11280</v>
      </c>
      <c r="I101" s="23">
        <v>139778</v>
      </c>
      <c r="J101" s="23">
        <v>910691</v>
      </c>
    </row>
    <row r="102" spans="1:248" ht="15" customHeight="1" x14ac:dyDescent="0.15">
      <c r="A102" s="16" t="s">
        <v>93</v>
      </c>
      <c r="B102" s="18">
        <v>1</v>
      </c>
      <c r="C102" s="18">
        <v>164</v>
      </c>
      <c r="D102" s="18">
        <v>175</v>
      </c>
      <c r="E102" s="18">
        <v>0</v>
      </c>
      <c r="F102" s="18">
        <v>0</v>
      </c>
      <c r="G102" s="18">
        <v>164</v>
      </c>
      <c r="H102" s="18">
        <v>175</v>
      </c>
      <c r="I102" s="19">
        <v>7537</v>
      </c>
      <c r="J102" s="19">
        <v>11508</v>
      </c>
    </row>
    <row r="103" spans="1:248" ht="15" customHeight="1" x14ac:dyDescent="0.15">
      <c r="A103" s="16" t="s">
        <v>104</v>
      </c>
      <c r="B103" s="18">
        <v>1</v>
      </c>
      <c r="C103" s="18">
        <v>469</v>
      </c>
      <c r="D103" s="18">
        <v>1938</v>
      </c>
      <c r="E103" s="18">
        <v>0</v>
      </c>
      <c r="F103" s="18">
        <v>0</v>
      </c>
      <c r="G103" s="18">
        <v>469</v>
      </c>
      <c r="H103" s="18">
        <v>1938</v>
      </c>
      <c r="I103" s="19">
        <v>18501</v>
      </c>
      <c r="J103" s="19">
        <v>173119</v>
      </c>
    </row>
    <row r="104" spans="1:248" ht="15" customHeight="1" x14ac:dyDescent="0.15">
      <c r="A104" s="16" t="s">
        <v>105</v>
      </c>
      <c r="B104" s="18">
        <v>1</v>
      </c>
      <c r="C104" s="18">
        <v>383</v>
      </c>
      <c r="D104" s="18">
        <v>1230</v>
      </c>
      <c r="E104" s="18">
        <v>0</v>
      </c>
      <c r="F104" s="18">
        <v>0</v>
      </c>
      <c r="G104" s="18">
        <v>383</v>
      </c>
      <c r="H104" s="18">
        <v>1230</v>
      </c>
      <c r="I104" s="19">
        <v>22791</v>
      </c>
      <c r="J104" s="19">
        <v>156584</v>
      </c>
    </row>
    <row r="105" spans="1:248" ht="15" customHeight="1" x14ac:dyDescent="0.15">
      <c r="A105" s="16" t="s">
        <v>106</v>
      </c>
      <c r="B105" s="18">
        <v>1</v>
      </c>
      <c r="C105" s="18">
        <v>882</v>
      </c>
      <c r="D105" s="18">
        <v>2764</v>
      </c>
      <c r="E105" s="18">
        <v>0</v>
      </c>
      <c r="F105" s="18">
        <v>0</v>
      </c>
      <c r="G105" s="18">
        <v>882</v>
      </c>
      <c r="H105" s="18">
        <v>2764</v>
      </c>
      <c r="I105" s="19">
        <v>33939</v>
      </c>
      <c r="J105" s="19">
        <v>172156</v>
      </c>
    </row>
    <row r="106" spans="1:248" ht="15" customHeight="1" x14ac:dyDescent="0.15">
      <c r="A106" s="16" t="s">
        <v>107</v>
      </c>
      <c r="B106" s="18">
        <v>1</v>
      </c>
      <c r="C106" s="18">
        <v>770</v>
      </c>
      <c r="D106" s="18">
        <v>2506</v>
      </c>
      <c r="E106" s="18">
        <v>0</v>
      </c>
      <c r="F106" s="18">
        <v>0</v>
      </c>
      <c r="G106" s="18">
        <v>770</v>
      </c>
      <c r="H106" s="18">
        <v>2506</v>
      </c>
      <c r="I106" s="19">
        <v>29875</v>
      </c>
      <c r="J106" s="19">
        <v>243279</v>
      </c>
    </row>
    <row r="107" spans="1:248" ht="15" customHeight="1" x14ac:dyDescent="0.15">
      <c r="A107" s="16" t="s">
        <v>108</v>
      </c>
      <c r="B107" s="17">
        <v>1</v>
      </c>
      <c r="C107" s="18">
        <v>848</v>
      </c>
      <c r="D107" s="18">
        <v>2667</v>
      </c>
      <c r="E107" s="18">
        <v>0</v>
      </c>
      <c r="F107" s="18">
        <v>0</v>
      </c>
      <c r="G107" s="18">
        <v>848</v>
      </c>
      <c r="H107" s="18">
        <v>2667</v>
      </c>
      <c r="I107" s="19">
        <v>27135</v>
      </c>
      <c r="J107" s="19">
        <v>154045</v>
      </c>
    </row>
    <row r="108" spans="1:248" ht="15" customHeight="1" x14ac:dyDescent="0.15">
      <c r="A108" s="14" t="s">
        <v>109</v>
      </c>
      <c r="B108" s="26">
        <f>SUM(B109:B121)</f>
        <v>17</v>
      </c>
      <c r="C108" s="26">
        <f>SUM(C109:C121)</f>
        <v>9062</v>
      </c>
      <c r="D108" s="26">
        <f t="shared" ref="D108:J108" si="7">SUM(D109:D121)</f>
        <v>9175</v>
      </c>
      <c r="E108" s="26">
        <f t="shared" si="7"/>
        <v>111</v>
      </c>
      <c r="F108" s="26">
        <f t="shared" si="7"/>
        <v>140</v>
      </c>
      <c r="G108" s="26">
        <f t="shared" si="7"/>
        <v>9173</v>
      </c>
      <c r="H108" s="26">
        <f t="shared" si="7"/>
        <v>9315</v>
      </c>
      <c r="I108" s="26">
        <f t="shared" si="7"/>
        <v>476866</v>
      </c>
      <c r="J108" s="26">
        <f t="shared" si="7"/>
        <v>764762</v>
      </c>
    </row>
    <row r="109" spans="1:248" ht="15" customHeight="1" x14ac:dyDescent="0.15">
      <c r="A109" s="16" t="s">
        <v>110</v>
      </c>
      <c r="B109" s="19">
        <v>1</v>
      </c>
      <c r="C109" s="19">
        <v>0</v>
      </c>
      <c r="D109" s="19">
        <v>0</v>
      </c>
      <c r="E109" s="19">
        <v>0</v>
      </c>
      <c r="F109" s="19">
        <v>0</v>
      </c>
      <c r="G109" s="19">
        <v>0</v>
      </c>
      <c r="H109" s="19">
        <v>0</v>
      </c>
      <c r="I109" s="19">
        <v>3102</v>
      </c>
      <c r="J109" s="19">
        <v>4086</v>
      </c>
    </row>
    <row r="110" spans="1:248" ht="15" customHeight="1" x14ac:dyDescent="0.15">
      <c r="A110" s="16" t="s">
        <v>111</v>
      </c>
      <c r="B110" s="17">
        <v>2</v>
      </c>
      <c r="C110" s="18">
        <v>80</v>
      </c>
      <c r="D110" s="18">
        <v>97</v>
      </c>
      <c r="E110" s="19">
        <v>35</v>
      </c>
      <c r="F110" s="19">
        <v>39</v>
      </c>
      <c r="G110" s="18">
        <v>115</v>
      </c>
      <c r="H110" s="18">
        <v>136</v>
      </c>
      <c r="I110" s="25">
        <v>16162</v>
      </c>
      <c r="J110" s="19">
        <v>19186</v>
      </c>
    </row>
    <row r="111" spans="1:248" ht="15" customHeight="1" x14ac:dyDescent="0.15">
      <c r="A111" s="16" t="s">
        <v>112</v>
      </c>
      <c r="B111" s="17">
        <v>1</v>
      </c>
      <c r="C111" s="18">
        <v>0</v>
      </c>
      <c r="D111" s="18">
        <v>0</v>
      </c>
      <c r="E111" s="19">
        <v>1</v>
      </c>
      <c r="F111" s="19">
        <v>6</v>
      </c>
      <c r="G111" s="18">
        <v>1</v>
      </c>
      <c r="H111" s="18">
        <v>6</v>
      </c>
      <c r="I111" s="19">
        <v>5578</v>
      </c>
      <c r="J111" s="19">
        <v>9171</v>
      </c>
    </row>
    <row r="112" spans="1:248" ht="15" customHeight="1" x14ac:dyDescent="0.15">
      <c r="A112" s="16" t="s">
        <v>113</v>
      </c>
      <c r="B112" s="17">
        <v>2</v>
      </c>
      <c r="C112" s="31">
        <v>117</v>
      </c>
      <c r="D112" s="31">
        <v>117</v>
      </c>
      <c r="E112" s="31">
        <v>20</v>
      </c>
      <c r="F112" s="31">
        <v>26</v>
      </c>
      <c r="G112" s="18">
        <v>137</v>
      </c>
      <c r="H112" s="18">
        <v>143</v>
      </c>
      <c r="I112" s="31">
        <v>8697</v>
      </c>
      <c r="J112" s="31">
        <v>10481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/>
      <c r="BG112" s="32"/>
      <c r="BH112" s="32"/>
      <c r="BI112" s="32"/>
      <c r="BJ112" s="32"/>
      <c r="BK112" s="32"/>
      <c r="BL112" s="32"/>
      <c r="BM112" s="32"/>
      <c r="BN112" s="32"/>
      <c r="BO112" s="32"/>
      <c r="BP112" s="32"/>
      <c r="BQ112" s="32"/>
      <c r="BR112" s="32"/>
      <c r="BS112" s="32"/>
      <c r="BT112" s="32"/>
      <c r="BU112" s="32"/>
      <c r="BV112" s="32"/>
      <c r="BW112" s="32"/>
      <c r="BX112" s="32"/>
      <c r="BY112" s="32"/>
      <c r="BZ112" s="32"/>
      <c r="CA112" s="32"/>
      <c r="CB112" s="32"/>
      <c r="CC112" s="32"/>
      <c r="CD112" s="32"/>
      <c r="CE112" s="32"/>
      <c r="CF112" s="32"/>
      <c r="CG112" s="32"/>
      <c r="CH112" s="32"/>
      <c r="CI112" s="32"/>
      <c r="CJ112" s="32"/>
      <c r="CK112" s="32"/>
      <c r="CL112" s="32"/>
      <c r="CM112" s="32"/>
      <c r="CN112" s="32"/>
      <c r="CO112" s="32"/>
      <c r="CP112" s="32"/>
      <c r="CQ112" s="32"/>
      <c r="CR112" s="32"/>
      <c r="CS112" s="32"/>
      <c r="CT112" s="32"/>
      <c r="CU112" s="32"/>
      <c r="CV112" s="32"/>
      <c r="CW112" s="32"/>
      <c r="CX112" s="32"/>
      <c r="CY112" s="32"/>
      <c r="CZ112" s="32"/>
      <c r="DA112" s="32"/>
      <c r="DB112" s="32"/>
      <c r="DC112" s="32"/>
      <c r="DD112" s="32"/>
      <c r="DE112" s="32"/>
      <c r="DF112" s="32"/>
      <c r="DG112" s="32"/>
      <c r="DH112" s="32"/>
      <c r="DI112" s="32"/>
      <c r="DJ112" s="32"/>
      <c r="DK112" s="32"/>
      <c r="DL112" s="32"/>
      <c r="DM112" s="32"/>
      <c r="DN112" s="32"/>
      <c r="DO112" s="32"/>
      <c r="DP112" s="32"/>
      <c r="DQ112" s="32"/>
      <c r="DR112" s="32"/>
      <c r="DS112" s="32"/>
      <c r="DT112" s="32"/>
      <c r="DU112" s="32"/>
      <c r="DV112" s="32"/>
      <c r="DW112" s="32"/>
      <c r="DX112" s="32"/>
      <c r="DY112" s="32"/>
      <c r="DZ112" s="32"/>
      <c r="EA112" s="32"/>
      <c r="EB112" s="32"/>
      <c r="EC112" s="32"/>
      <c r="ED112" s="32"/>
      <c r="EE112" s="32"/>
      <c r="EF112" s="32"/>
      <c r="EG112" s="32"/>
      <c r="EH112" s="32"/>
      <c r="EI112" s="32"/>
      <c r="EJ112" s="32"/>
      <c r="EK112" s="32"/>
      <c r="EL112" s="32"/>
      <c r="EM112" s="32"/>
      <c r="EN112" s="32"/>
      <c r="EO112" s="32"/>
      <c r="EP112" s="32"/>
      <c r="EQ112" s="32"/>
      <c r="ER112" s="32"/>
      <c r="ES112" s="32"/>
      <c r="ET112" s="32"/>
      <c r="EU112" s="32"/>
      <c r="EV112" s="32"/>
      <c r="EW112" s="32"/>
      <c r="EX112" s="32"/>
      <c r="EY112" s="32"/>
      <c r="EZ112" s="32"/>
      <c r="FA112" s="32"/>
      <c r="FB112" s="32"/>
      <c r="FC112" s="32"/>
      <c r="FD112" s="32"/>
      <c r="FE112" s="32"/>
      <c r="FF112" s="32"/>
      <c r="FG112" s="32"/>
      <c r="FH112" s="32"/>
      <c r="FI112" s="32"/>
      <c r="FJ112" s="32"/>
      <c r="FK112" s="32"/>
      <c r="FL112" s="32"/>
      <c r="FM112" s="32"/>
      <c r="FN112" s="32"/>
      <c r="FO112" s="32"/>
      <c r="FP112" s="32"/>
      <c r="FQ112" s="32"/>
      <c r="FR112" s="32"/>
      <c r="FS112" s="32"/>
      <c r="FT112" s="32"/>
      <c r="FU112" s="32"/>
      <c r="FV112" s="32"/>
      <c r="FW112" s="32"/>
      <c r="FX112" s="32"/>
      <c r="FY112" s="32"/>
      <c r="FZ112" s="32"/>
      <c r="GA112" s="32"/>
      <c r="GB112" s="32"/>
      <c r="GC112" s="32"/>
      <c r="GD112" s="32"/>
      <c r="GE112" s="32"/>
      <c r="GF112" s="32"/>
      <c r="GG112" s="32"/>
      <c r="GH112" s="32"/>
      <c r="GI112" s="32"/>
      <c r="GJ112" s="32"/>
      <c r="GK112" s="32"/>
      <c r="GL112" s="32"/>
      <c r="GM112" s="32"/>
      <c r="GN112" s="32"/>
      <c r="GO112" s="32"/>
      <c r="GP112" s="32"/>
      <c r="GQ112" s="32"/>
      <c r="GR112" s="32"/>
      <c r="GS112" s="32"/>
      <c r="GT112" s="32"/>
      <c r="GU112" s="32"/>
      <c r="GV112" s="32"/>
      <c r="GW112" s="32"/>
      <c r="GX112" s="32"/>
      <c r="GY112" s="32"/>
      <c r="GZ112" s="32"/>
      <c r="HA112" s="32"/>
      <c r="HB112" s="32"/>
      <c r="HC112" s="32"/>
      <c r="HD112" s="32"/>
      <c r="HE112" s="32"/>
      <c r="HF112" s="32"/>
      <c r="HG112" s="32"/>
      <c r="HH112" s="32"/>
      <c r="HI112" s="32"/>
      <c r="HJ112" s="32"/>
      <c r="HK112" s="32"/>
      <c r="HL112" s="32"/>
      <c r="HM112" s="32"/>
      <c r="HN112" s="32"/>
      <c r="HO112" s="32"/>
      <c r="HP112" s="32"/>
      <c r="HQ112" s="32"/>
      <c r="HR112" s="32"/>
      <c r="HS112" s="32"/>
      <c r="HT112" s="32"/>
      <c r="HU112" s="32"/>
      <c r="HV112" s="32"/>
      <c r="HW112" s="32"/>
      <c r="HX112" s="32"/>
      <c r="HY112" s="32"/>
      <c r="HZ112" s="32"/>
      <c r="IA112" s="32"/>
      <c r="IB112" s="32"/>
      <c r="IC112" s="32"/>
      <c r="ID112" s="32"/>
      <c r="IE112" s="32"/>
      <c r="IF112" s="32"/>
      <c r="IG112" s="32"/>
      <c r="IH112" s="32"/>
      <c r="II112" s="32"/>
      <c r="IJ112" s="32"/>
      <c r="IK112" s="32"/>
      <c r="IL112" s="32"/>
      <c r="IM112" s="32"/>
      <c r="IN112" s="32"/>
    </row>
    <row r="113" spans="1:10" ht="15" customHeight="1" x14ac:dyDescent="0.15">
      <c r="A113" s="16" t="s">
        <v>114</v>
      </c>
      <c r="B113" s="17">
        <v>1</v>
      </c>
      <c r="C113" s="31">
        <v>0</v>
      </c>
      <c r="D113" s="31">
        <v>0</v>
      </c>
      <c r="E113" s="31">
        <v>0</v>
      </c>
      <c r="F113" s="31">
        <v>0</v>
      </c>
      <c r="G113" s="31">
        <v>0</v>
      </c>
      <c r="H113" s="31">
        <v>0</v>
      </c>
      <c r="I113" s="31">
        <v>0</v>
      </c>
      <c r="J113" s="31">
        <v>0</v>
      </c>
    </row>
    <row r="114" spans="1:10" ht="15" customHeight="1" x14ac:dyDescent="0.15">
      <c r="A114" s="16" t="s">
        <v>115</v>
      </c>
      <c r="B114" s="17">
        <v>1</v>
      </c>
      <c r="C114" s="18">
        <v>242</v>
      </c>
      <c r="D114" s="18">
        <v>257</v>
      </c>
      <c r="E114" s="19">
        <v>50</v>
      </c>
      <c r="F114" s="19">
        <v>64</v>
      </c>
      <c r="G114" s="18">
        <v>292</v>
      </c>
      <c r="H114" s="18">
        <v>321</v>
      </c>
      <c r="I114" s="19">
        <v>20459</v>
      </c>
      <c r="J114" s="19">
        <v>21268</v>
      </c>
    </row>
    <row r="115" spans="1:10" ht="15" customHeight="1" x14ac:dyDescent="0.15">
      <c r="A115" s="16" t="s">
        <v>116</v>
      </c>
      <c r="B115" s="17">
        <v>1</v>
      </c>
      <c r="C115" s="18">
        <v>35</v>
      </c>
      <c r="D115" s="18">
        <v>35</v>
      </c>
      <c r="E115" s="19">
        <v>0</v>
      </c>
      <c r="F115" s="19">
        <v>0</v>
      </c>
      <c r="G115" s="18">
        <v>35</v>
      </c>
      <c r="H115" s="18">
        <v>35</v>
      </c>
      <c r="I115" s="19">
        <v>6311</v>
      </c>
      <c r="J115" s="19">
        <v>7696</v>
      </c>
    </row>
    <row r="116" spans="1:10" ht="15" customHeight="1" x14ac:dyDescent="0.15">
      <c r="A116" s="16" t="s">
        <v>117</v>
      </c>
      <c r="B116" s="17">
        <v>1</v>
      </c>
      <c r="C116" s="18">
        <v>17</v>
      </c>
      <c r="D116" s="18">
        <v>17</v>
      </c>
      <c r="E116" s="19">
        <v>0</v>
      </c>
      <c r="F116" s="19">
        <v>0</v>
      </c>
      <c r="G116" s="18">
        <v>17</v>
      </c>
      <c r="H116" s="18">
        <v>17</v>
      </c>
      <c r="I116" s="19">
        <v>1200</v>
      </c>
      <c r="J116" s="19">
        <v>1564</v>
      </c>
    </row>
    <row r="117" spans="1:10" ht="15" customHeight="1" x14ac:dyDescent="0.15">
      <c r="A117" s="16" t="s">
        <v>118</v>
      </c>
      <c r="B117" s="17">
        <v>2</v>
      </c>
      <c r="C117" s="18">
        <v>8127</v>
      </c>
      <c r="D117" s="18">
        <v>8208</v>
      </c>
      <c r="E117" s="19">
        <v>5</v>
      </c>
      <c r="F117" s="19">
        <v>5</v>
      </c>
      <c r="G117" s="18">
        <v>8132</v>
      </c>
      <c r="H117" s="18">
        <v>8213</v>
      </c>
      <c r="I117" s="19">
        <v>393066</v>
      </c>
      <c r="J117" s="19">
        <v>661926</v>
      </c>
    </row>
    <row r="118" spans="1:10" ht="15" customHeight="1" x14ac:dyDescent="0.15">
      <c r="A118" s="16" t="s">
        <v>119</v>
      </c>
      <c r="B118" s="17">
        <v>2</v>
      </c>
      <c r="C118" s="18">
        <v>144</v>
      </c>
      <c r="D118" s="18">
        <v>144</v>
      </c>
      <c r="E118" s="19">
        <v>0</v>
      </c>
      <c r="F118" s="19">
        <v>0</v>
      </c>
      <c r="G118" s="18">
        <v>144</v>
      </c>
      <c r="H118" s="18">
        <v>144</v>
      </c>
      <c r="I118" s="19">
        <v>13343</v>
      </c>
      <c r="J118" s="19">
        <v>14038</v>
      </c>
    </row>
    <row r="119" spans="1:10" ht="15" customHeight="1" x14ac:dyDescent="0.15">
      <c r="A119" s="16" t="s">
        <v>120</v>
      </c>
      <c r="B119" s="17">
        <v>1</v>
      </c>
      <c r="C119" s="18">
        <v>134</v>
      </c>
      <c r="D119" s="18">
        <v>134</v>
      </c>
      <c r="E119" s="19">
        <v>0</v>
      </c>
      <c r="F119" s="19">
        <v>0</v>
      </c>
      <c r="G119" s="18">
        <v>134</v>
      </c>
      <c r="H119" s="18">
        <v>134</v>
      </c>
      <c r="I119" s="19">
        <v>538</v>
      </c>
      <c r="J119" s="19">
        <v>713</v>
      </c>
    </row>
    <row r="120" spans="1:10" ht="15" customHeight="1" x14ac:dyDescent="0.15">
      <c r="A120" s="16" t="s">
        <v>121</v>
      </c>
      <c r="B120" s="17">
        <v>1</v>
      </c>
      <c r="C120" s="18">
        <v>0</v>
      </c>
      <c r="D120" s="18">
        <v>0</v>
      </c>
      <c r="E120" s="19">
        <v>0</v>
      </c>
      <c r="F120" s="19">
        <v>0</v>
      </c>
      <c r="G120" s="18">
        <v>0</v>
      </c>
      <c r="H120" s="18">
        <v>0</v>
      </c>
      <c r="I120" s="19">
        <v>1079</v>
      </c>
      <c r="J120" s="19">
        <v>1284</v>
      </c>
    </row>
    <row r="121" spans="1:10" ht="15" customHeight="1" x14ac:dyDescent="0.15">
      <c r="A121" s="16" t="s">
        <v>122</v>
      </c>
      <c r="B121" s="17">
        <v>1</v>
      </c>
      <c r="C121" s="18">
        <v>166</v>
      </c>
      <c r="D121" s="18">
        <v>166</v>
      </c>
      <c r="E121" s="19">
        <v>0</v>
      </c>
      <c r="F121" s="19">
        <v>0</v>
      </c>
      <c r="G121" s="18">
        <v>166</v>
      </c>
      <c r="H121" s="18">
        <v>166</v>
      </c>
      <c r="I121" s="19">
        <v>7331</v>
      </c>
      <c r="J121" s="19">
        <v>13349</v>
      </c>
    </row>
    <row r="122" spans="1:10" ht="9" customHeight="1" x14ac:dyDescent="0.15">
      <c r="B122" s="17"/>
      <c r="E122" s="19"/>
      <c r="F122" s="19"/>
      <c r="I122" s="19"/>
      <c r="J122" s="19"/>
    </row>
    <row r="123" spans="1:10" ht="15" customHeight="1" x14ac:dyDescent="0.15">
      <c r="A123" s="33" t="s">
        <v>123</v>
      </c>
      <c r="B123" s="34">
        <f t="shared" ref="B123:J123" si="8">SUM(B9,B32,B60,B77,B83,B90,B101,B108)</f>
        <v>140</v>
      </c>
      <c r="C123" s="34">
        <f t="shared" si="8"/>
        <v>43511</v>
      </c>
      <c r="D123" s="34">
        <f t="shared" si="8"/>
        <v>73165</v>
      </c>
      <c r="E123" s="34">
        <f t="shared" si="8"/>
        <v>6418</v>
      </c>
      <c r="F123" s="34">
        <f t="shared" si="8"/>
        <v>8439</v>
      </c>
      <c r="G123" s="34">
        <f t="shared" si="8"/>
        <v>49892</v>
      </c>
      <c r="H123" s="34">
        <f t="shared" si="8"/>
        <v>81567</v>
      </c>
      <c r="I123" s="34">
        <f t="shared" si="8"/>
        <v>3341458</v>
      </c>
      <c r="J123" s="34">
        <f t="shared" si="8"/>
        <v>7634992</v>
      </c>
    </row>
    <row r="124" spans="1:10" ht="12.75" customHeight="1" x14ac:dyDescent="0.15">
      <c r="B124" s="2"/>
      <c r="E124" s="19"/>
      <c r="F124" s="19"/>
      <c r="I124" s="19"/>
      <c r="J124" s="19"/>
    </row>
    <row r="125" spans="1:10" ht="12.75" customHeight="1" x14ac:dyDescent="0.15">
      <c r="A125" s="35" t="s">
        <v>124</v>
      </c>
      <c r="B125" s="35"/>
      <c r="C125" s="35"/>
      <c r="D125" s="35"/>
      <c r="E125" s="19"/>
      <c r="F125" s="19"/>
      <c r="I125" s="19"/>
      <c r="J125" s="19"/>
    </row>
    <row r="126" spans="1:10" ht="12.75" customHeight="1" x14ac:dyDescent="0.15">
      <c r="A126" s="36" t="s">
        <v>125</v>
      </c>
      <c r="B126" s="36"/>
      <c r="C126" s="36"/>
      <c r="D126" s="36"/>
      <c r="E126" s="19"/>
      <c r="F126" s="19"/>
      <c r="I126" s="19"/>
      <c r="J126" s="19"/>
    </row>
    <row r="127" spans="1:10" ht="12.75" customHeight="1" x14ac:dyDescent="0.15">
      <c r="A127" s="37" t="s">
        <v>126</v>
      </c>
      <c r="B127" s="2"/>
      <c r="E127" s="19"/>
      <c r="F127" s="19"/>
      <c r="I127" s="19"/>
      <c r="J127" s="19"/>
    </row>
    <row r="128" spans="1:10" ht="12.75" customHeight="1" x14ac:dyDescent="0.15">
      <c r="A128" s="37" t="s">
        <v>127</v>
      </c>
      <c r="B128" s="2"/>
      <c r="C128" s="2"/>
      <c r="D128" s="2"/>
      <c r="G128" s="2"/>
      <c r="H128" s="2"/>
    </row>
    <row r="129" spans="1:10" x14ac:dyDescent="0.15">
      <c r="B129" s="17"/>
      <c r="E129" s="19"/>
      <c r="F129" s="19"/>
      <c r="I129" s="19"/>
      <c r="J129" s="19"/>
    </row>
    <row r="130" spans="1:10" x14ac:dyDescent="0.15">
      <c r="A130" s="38" t="s">
        <v>128</v>
      </c>
    </row>
  </sheetData>
  <mergeCells count="12">
    <mergeCell ref="A125:D125"/>
    <mergeCell ref="A126:D126"/>
    <mergeCell ref="A1:J1"/>
    <mergeCell ref="A2:J2"/>
    <mergeCell ref="A3:J3"/>
    <mergeCell ref="A5:A7"/>
    <mergeCell ref="C5:H5"/>
    <mergeCell ref="I5:J6"/>
    <mergeCell ref="B6:B7"/>
    <mergeCell ref="C6:D6"/>
    <mergeCell ref="E6:F6"/>
    <mergeCell ref="G6:H6"/>
  </mergeCells>
  <printOptions horizontalCentered="1"/>
  <pageMargins left="0.39" right="0.39" top="0.39" bottom="0.2" header="0.2" footer="0"/>
  <pageSetup scale="65" orientation="landscape" r:id="rId1"/>
  <headerFooter alignWithMargins="0"/>
  <rowBreaks count="2" manualBreakCount="2">
    <brk id="59" max="16383" man="1"/>
    <brk id="1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acervo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2024-05-06T17:59:35Z</dcterms:created>
  <dcterms:modified xsi:type="dcterms:W3CDTF">2024-05-06T17:59:48Z</dcterms:modified>
</cp:coreProperties>
</file>