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3620"/>
  </bookViews>
  <sheets>
    <sheet name="grado_esp" sheetId="1" r:id="rId1"/>
  </sheets>
  <externalReferences>
    <externalReference r:id="rId2"/>
  </externalReferences>
  <definedNames>
    <definedName name="_xlnm.Database" localSheetId="0">grado_esp!$A$27:$D$245</definedName>
    <definedName name="_xlnm.Database">#REF!</definedName>
    <definedName name="EgresoBac2002" localSheetId="0">#REF!</definedName>
    <definedName name="EgresoBac2002">#REF!</definedName>
    <definedName name="EgresoFinal" localSheetId="0">#REF!</definedName>
    <definedName name="EgresoFinal">#REF!</definedName>
    <definedName name="lic" localSheetId="0">#REF!</definedName>
    <definedName name="lic">#REF!</definedName>
    <definedName name="lllllll" localSheetId="0">#REF!</definedName>
    <definedName name="lllllll">#REF!</definedName>
  </definedNames>
  <calcPr calcId="145621"/>
</workbook>
</file>

<file path=xl/calcChain.xml><?xml version="1.0" encoding="utf-8"?>
<calcChain xmlns="http://schemas.openxmlformats.org/spreadsheetml/2006/main">
  <c r="D180" i="1" l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C99" i="1"/>
  <c r="C259" i="1" s="1"/>
  <c r="B99" i="1"/>
  <c r="B259" i="1" s="1"/>
  <c r="D259" i="1" s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99" i="1" l="1"/>
</calcChain>
</file>

<file path=xl/sharedStrings.xml><?xml version="1.0" encoding="utf-8"?>
<sst xmlns="http://schemas.openxmlformats.org/spreadsheetml/2006/main" count="259" uniqueCount="246">
  <si>
    <t>UNAM. EXÁMENES DE GRADO DE ESPECIALIZACIÓN</t>
  </si>
  <si>
    <t>Entidad académica / Programa o plan DE estudios</t>
  </si>
  <si>
    <t>Hombres</t>
  </si>
  <si>
    <t>Mujeres</t>
  </si>
  <si>
    <t>Total</t>
  </si>
  <si>
    <t>FACULTAD DE ARQUITECTURA</t>
  </si>
  <si>
    <t>Arquitectura Interior</t>
  </si>
  <si>
    <t>Diseño DE Cubiertas Ligeras</t>
  </si>
  <si>
    <t>Diseño DE Iluminación Arquitectónica</t>
  </si>
  <si>
    <t>Espacio Público y Movilidad Urbana</t>
  </si>
  <si>
    <t>Gerencia DE Proyectos</t>
  </si>
  <si>
    <t>Gestión DE Proyectos Museales</t>
  </si>
  <si>
    <t>Planeación y Diseño DE Unidades Para La Salud</t>
  </si>
  <si>
    <t>Valuación Inmobiliaria</t>
  </si>
  <si>
    <t>Vivienda</t>
  </si>
  <si>
    <t>FACULTAD DE CIENCIAS</t>
  </si>
  <si>
    <t>Biología Para El Bachillerato</t>
  </si>
  <si>
    <t>Microscopía Electrónica en Ciencias Biológicas</t>
  </si>
  <si>
    <t>Pensiones</t>
  </si>
  <si>
    <t>FACULTAD DE CIENCIAS POLÍTICAS y SOCIALES</t>
  </si>
  <si>
    <t>Análisis Político</t>
  </si>
  <si>
    <t>Comunicación y Campañas Políticas</t>
  </si>
  <si>
    <t>Negociación y Gestión DE Conflictos Políticos y Sociales</t>
  </si>
  <si>
    <t>Seguridad Pública</t>
  </si>
  <si>
    <t>FACULTAD DE CONTADURÍA y ADMINISTRACIÓN</t>
  </si>
  <si>
    <t>Administración Gerontológica</t>
  </si>
  <si>
    <t>Alta Dirección</t>
  </si>
  <si>
    <t>Dirección DE Recursos Humanos</t>
  </si>
  <si>
    <t>Fiscal</t>
  </si>
  <si>
    <t>Mercadotecnia</t>
  </si>
  <si>
    <t>Recursos Humanos</t>
  </si>
  <si>
    <t>FACULTAD DE DERECHO</t>
  </si>
  <si>
    <t>Derecho Administrativo</t>
  </si>
  <si>
    <t>Derecho Ambiental</t>
  </si>
  <si>
    <t>Derecho Civil</t>
  </si>
  <si>
    <t>Derecho Constitucional</t>
  </si>
  <si>
    <t>Derecho DE la Administración y Procuración DE Justicia</t>
  </si>
  <si>
    <t>Derecho DE la Información</t>
  </si>
  <si>
    <t>Derecho DE la Propiedad Intelectual</t>
  </si>
  <si>
    <t>Derecho del Comercio Exterior</t>
  </si>
  <si>
    <t>Derecho Electoral</t>
  </si>
  <si>
    <t>Derecho Empresarial</t>
  </si>
  <si>
    <t>Derecho Energético</t>
  </si>
  <si>
    <t>Derecho Familiar</t>
  </si>
  <si>
    <t>Derecho Financiero</t>
  </si>
  <si>
    <t>Derecho Fiscal</t>
  </si>
  <si>
    <t>Derecho Internacional Público</t>
  </si>
  <si>
    <t>Derecho Laboral</t>
  </si>
  <si>
    <t>Derecho Notarial y Registral</t>
  </si>
  <si>
    <t>Derecho Penal</t>
  </si>
  <si>
    <t>Derecho Sanitario</t>
  </si>
  <si>
    <t>Derecho Social</t>
  </si>
  <si>
    <t>Derechos Humanos</t>
  </si>
  <si>
    <t>Género y Derecho</t>
  </si>
  <si>
    <t>Mediación y Medios Alternativos DE Solución DE Conflictos</t>
  </si>
  <si>
    <t>Sistema DE Responsabilidad DE Servidores Públicos</t>
  </si>
  <si>
    <t>FACULTAD DE ECONOMÍA</t>
  </si>
  <si>
    <t>Desarrollo Social</t>
  </si>
  <si>
    <t>Econometría Aplicada</t>
  </si>
  <si>
    <t>Economía Ambiental y Ecológica</t>
  </si>
  <si>
    <t>Economía Monetaria y Financiera.Una Perspectiva Contemporánea</t>
  </si>
  <si>
    <t>El Género en La Economía</t>
  </si>
  <si>
    <t>Historia del Pensamiento Económico</t>
  </si>
  <si>
    <t>Historia Económica</t>
  </si>
  <si>
    <t>Microfinanzas</t>
  </si>
  <si>
    <t>Teoría Económica</t>
  </si>
  <si>
    <t>FACULTAD DE ENFERMERÍA y OBSTETRICIA</t>
  </si>
  <si>
    <t>Enfermería Cardiovascular</t>
  </si>
  <si>
    <t>Enfermería del Adulto en Estado Crítico</t>
  </si>
  <si>
    <t>Enfermería del Anciano</t>
  </si>
  <si>
    <t>Enfermería del Neonato</t>
  </si>
  <si>
    <t>Enfermería en La Cultura Física y El Deporte</t>
  </si>
  <si>
    <t>Enfermería en Rehabilitación</t>
  </si>
  <si>
    <t>Enfermería en Salud Mental</t>
  </si>
  <si>
    <t>Enfermería en Salud Pública</t>
  </si>
  <si>
    <t>Enfermería Infantil</t>
  </si>
  <si>
    <t>Enfermería Nefrológica</t>
  </si>
  <si>
    <t>Enfermería Neurológica</t>
  </si>
  <si>
    <t>Enfermería Oncológica</t>
  </si>
  <si>
    <t>Enfermería Ortopédica</t>
  </si>
  <si>
    <t>Enfermería Perinatal</t>
  </si>
  <si>
    <t>Enfermería Perioperatoria</t>
  </si>
  <si>
    <t>FACULTAD DE FILOSOFÍA y LETRAS</t>
  </si>
  <si>
    <t>Estudios DE Género</t>
  </si>
  <si>
    <t>Historia del Arte</t>
  </si>
  <si>
    <t>FACULTAD DE INGENIERÍA</t>
  </si>
  <si>
    <t>Agua Subterránea</t>
  </si>
  <si>
    <t>Ahorro y Uso Eficiente DE Energía</t>
  </si>
  <si>
    <t>Construcción</t>
  </si>
  <si>
    <t>Energía Eléctrica</t>
  </si>
  <si>
    <t>Estructuras</t>
  </si>
  <si>
    <t>Exploración y Aprovechamiento DE Recursos Geotérmicos</t>
  </si>
  <si>
    <t>Geotecnia</t>
  </si>
  <si>
    <t>Hidráulica</t>
  </si>
  <si>
    <t>Ingeniería Financiera</t>
  </si>
  <si>
    <t>Ingeniería Sanitaria</t>
  </si>
  <si>
    <t>Manufactura</t>
  </si>
  <si>
    <t>Vías Terrestres</t>
  </si>
  <si>
    <t>Facultad DE Medicina</t>
  </si>
  <si>
    <t>Alergia e Inmunología Clínica</t>
  </si>
  <si>
    <t>Alergia e Inmunología Clínica Pediátrica</t>
  </si>
  <si>
    <t>Anatomía Patológica</t>
  </si>
  <si>
    <t>Anestesiología</t>
  </si>
  <si>
    <t>Anestesiología Pediátrica</t>
  </si>
  <si>
    <t>Angiología y Cirugía Vascular</t>
  </si>
  <si>
    <t>Audiología, Otoneurología y Foniatría</t>
  </si>
  <si>
    <t>Biología DE la Reproducción Humana</t>
  </si>
  <si>
    <t>Cardiología</t>
  </si>
  <si>
    <t>Cardiología Pediátrica</t>
  </si>
  <si>
    <t>Cirugía Cardiotorácica</t>
  </si>
  <si>
    <t>Cirugía Cardiotorácica Pediátrica</t>
  </si>
  <si>
    <t>Cirugía General</t>
  </si>
  <si>
    <t>Cirugía Oncológica Adultos</t>
  </si>
  <si>
    <t>Cirugía Pediátrica</t>
  </si>
  <si>
    <t>Cirugía Plástica y Reconstructiva</t>
  </si>
  <si>
    <t>Coloproctología</t>
  </si>
  <si>
    <t>Dermatología</t>
  </si>
  <si>
    <t>Dermatología Pediátrica</t>
  </si>
  <si>
    <t>Dermatopatología</t>
  </si>
  <si>
    <t>Endocrinología</t>
  </si>
  <si>
    <t>Endocrinología Pediátrica</t>
  </si>
  <si>
    <t>Epidemiología</t>
  </si>
  <si>
    <t>Gastroenterología</t>
  </si>
  <si>
    <t>Gastroenterología y Nutrición Pediátrica</t>
  </si>
  <si>
    <t>Genética Médica</t>
  </si>
  <si>
    <t>Geriatría</t>
  </si>
  <si>
    <t>Ginecología Oncológica</t>
  </si>
  <si>
    <t>Ginecología y Obstetricia</t>
  </si>
  <si>
    <t>Hematología</t>
  </si>
  <si>
    <t>Hematología Pediátrica</t>
  </si>
  <si>
    <t>Imagenología Diagnóstica y Terapéutica</t>
  </si>
  <si>
    <t>Infectología</t>
  </si>
  <si>
    <t>Medicina Crítica</t>
  </si>
  <si>
    <t>Medicina Crítica Pediátrica</t>
  </si>
  <si>
    <t>Medicina DE la Actividad Física y Deportiva</t>
  </si>
  <si>
    <t>Medicina DE Rehabilitación</t>
  </si>
  <si>
    <t>Medicina DE Urgencias</t>
  </si>
  <si>
    <t>Medicina Del Trabajo y Ambiental</t>
  </si>
  <si>
    <t>Medicina Familiar</t>
  </si>
  <si>
    <t>Medicina Interna</t>
  </si>
  <si>
    <t>Medicina Materno Fetal</t>
  </si>
  <si>
    <t>Medicina Nuclear e Imaginología Molecular</t>
  </si>
  <si>
    <t>Nefrología</t>
  </si>
  <si>
    <t>Nefrología Pediátrica</t>
  </si>
  <si>
    <t>Neonatología</t>
  </si>
  <si>
    <t>Neumología</t>
  </si>
  <si>
    <t>Neumología Pediátrica</t>
  </si>
  <si>
    <t>Neuroanestesiología</t>
  </si>
  <si>
    <t>Neurocirugía</t>
  </si>
  <si>
    <t>Neurocirugía Pediátrica</t>
  </si>
  <si>
    <t>Neurofisiología Clínica</t>
  </si>
  <si>
    <t>Neurología</t>
  </si>
  <si>
    <t>Neurología Pediátrica</t>
  </si>
  <si>
    <t>Neurootología</t>
  </si>
  <si>
    <t>Neuropatología</t>
  </si>
  <si>
    <t>Neurorradiología</t>
  </si>
  <si>
    <t>Nutriología Clínica</t>
  </si>
  <si>
    <t>Oftalmología</t>
  </si>
  <si>
    <t>Oftalmología Neurológica</t>
  </si>
  <si>
    <t>Oncología Médica</t>
  </si>
  <si>
    <t>Oncología Pediátrica</t>
  </si>
  <si>
    <t>Ortopedia</t>
  </si>
  <si>
    <t>Otorrinolaringología Pediátrica</t>
  </si>
  <si>
    <t>Otorrinolaringología y Cirugía DE Cabeza y Cuello</t>
  </si>
  <si>
    <t>Patología Clínica</t>
  </si>
  <si>
    <t>Patología Pediátrica</t>
  </si>
  <si>
    <t>Pediatría</t>
  </si>
  <si>
    <t>Psiquiatría</t>
  </si>
  <si>
    <t>Psiquiatría Infantil y DE la Adolescencia</t>
  </si>
  <si>
    <t>Radiología e Imagen</t>
  </si>
  <si>
    <t>Radiooncología</t>
  </si>
  <si>
    <t>Reumatología</t>
  </si>
  <si>
    <t>Reumatología Pediátrica</t>
  </si>
  <si>
    <t>Terapia Endovascular Neurológica</t>
  </si>
  <si>
    <t>Traumatología y Ortopedia</t>
  </si>
  <si>
    <t>Urgencias Pediátricas</t>
  </si>
  <si>
    <t>Urología</t>
  </si>
  <si>
    <t>Urología Ginecológica</t>
  </si>
  <si>
    <t>FACULTAD DE MEDICINA VETERINARIA y ZOOTECNIA</t>
  </si>
  <si>
    <t>Diagnóstico Veterinario Microbiología</t>
  </si>
  <si>
    <t>Diagnóstico Veterinario Patología Clínica</t>
  </si>
  <si>
    <t>Medicina y Cirugía Veterinarias Équidos</t>
  </si>
  <si>
    <t>Medicina y Cirugía Veterinarias Fauna Silvestre</t>
  </si>
  <si>
    <t>Medicina y Cirugía Veterinarias Perros y Gatos</t>
  </si>
  <si>
    <t>Producción Animal Aves</t>
  </si>
  <si>
    <t>Producción Animal Aves (Sua)</t>
  </si>
  <si>
    <t>Producción Animal Bovinos</t>
  </si>
  <si>
    <t>Producción Animal Bovinos (Sua)</t>
  </si>
  <si>
    <t>Producción Animal Cerdos</t>
  </si>
  <si>
    <t>Producción Animal Cerdos (Sua)</t>
  </si>
  <si>
    <t>Producción Animal Organismos Acuáticos</t>
  </si>
  <si>
    <t>FACULTAD DE ODONTOLOGÍA</t>
  </si>
  <si>
    <t>Odontología</t>
  </si>
  <si>
    <t>Odontología (Alta Implantología Oral Quirúrgica y Protésica)</t>
  </si>
  <si>
    <t>Odontología (Odontología Restauradora Avanzada)</t>
  </si>
  <si>
    <t>Prótesis Bucal Fija</t>
  </si>
  <si>
    <t>FACULTAD DE PSICOLOGÍA</t>
  </si>
  <si>
    <t>Comunicación Criminología y Poder</t>
  </si>
  <si>
    <t>Comunicación Criminología y Poder (Psicología Criminológica)</t>
  </si>
  <si>
    <t>Intervención Clínica en Niiños y Adolescentes</t>
  </si>
  <si>
    <t>Intervención Clínica en Niños y Adolescentes</t>
  </si>
  <si>
    <t>Promoción DE la Salud y Prevención del Comportamiento Adictivo</t>
  </si>
  <si>
    <t>Psicología Escolar y Asesoría Psicoeducativa</t>
  </si>
  <si>
    <t>Salud Organizacional y del Trabajo</t>
  </si>
  <si>
    <t>FACULTAD DE QUÍMICA</t>
  </si>
  <si>
    <t>Bioquímica Clínica</t>
  </si>
  <si>
    <t>FACULTAD DE ESTUDIOS SUPERIORES ACATLÁN</t>
  </si>
  <si>
    <t>Costos en La Construcción</t>
  </si>
  <si>
    <t>Instituciones Administrativas DE Finanzas Públicas</t>
  </si>
  <si>
    <t>Sistemas DE Calidad</t>
  </si>
  <si>
    <t>Tecnología Digital Para La Enseñanza DE Matemáticas</t>
  </si>
  <si>
    <t>FACULTAD DE ESTUDIOS SUPERIORES ARAGÓN</t>
  </si>
  <si>
    <t>Puentes</t>
  </si>
  <si>
    <t>FACULTAD DE ESTUDIOS SUPERIORES CUAUTITLÁN</t>
  </si>
  <si>
    <t>Farmacia Hospitalaria y Clínica</t>
  </si>
  <si>
    <t>Producción DE Ovinos y Caprinos</t>
  </si>
  <si>
    <t>Valuación Rural</t>
  </si>
  <si>
    <t>FACULTAD DE ESTUDIOS SUPERIORES IZTACALA</t>
  </si>
  <si>
    <t>Endoperiodontología</t>
  </si>
  <si>
    <t>Estomatología Pediátrica</t>
  </si>
  <si>
    <t>FACULTAD DE ESTUDIOS SUPERIORES ZARAGOZA</t>
  </si>
  <si>
    <t>Estomatología del Niño y del Adolescente</t>
  </si>
  <si>
    <t>Estomatología en Atención Primaria</t>
  </si>
  <si>
    <t>Farmacia Industrial (Desarrollo Farmacéutico)</t>
  </si>
  <si>
    <t>Farmacia Industrial (Procesos Farmacéuticos)</t>
  </si>
  <si>
    <t>Farmacia Industrial(Procesos Farmacéuticos)</t>
  </si>
  <si>
    <t>Ortodoncia y Ortopedia Maxilofacial</t>
  </si>
  <si>
    <t>Salud en El Trabajo</t>
  </si>
  <si>
    <t>ESCUELA NACIONAL DE ESTUDIOS SUPERIORES, UNIDAD LEÓN</t>
  </si>
  <si>
    <t>Cirugia Oral y Maxilofacial</t>
  </si>
  <si>
    <t>Endodoncia</t>
  </si>
  <si>
    <t>Odontología Pediátrica</t>
  </si>
  <si>
    <t>Ortodoncia</t>
  </si>
  <si>
    <t>Patología Oral y Maxilofacial</t>
  </si>
  <si>
    <t>ESCUELA NACIONAL DE LENGUAS, LINGÜÍSTICA y TRADUCCIÓN</t>
  </si>
  <si>
    <t>Enseñanza DE Español Como Lengua Extranjera, A Distancia</t>
  </si>
  <si>
    <t>ESCUELA NACIONAL DE TRABAJO SOCIAL</t>
  </si>
  <si>
    <t>Trabajo Social en Modelos DE Intervención Con Jóvenes</t>
  </si>
  <si>
    <t>Trabajo Social en Modelos DE Intervención Con Mujeres</t>
  </si>
  <si>
    <t>Trabajo Social en Modelos Intervención Adultos Mayores</t>
  </si>
  <si>
    <t>INSTITUTO DE INVESTIGACIONES EN MATEMÁTICAS APLICADAS y EN SISTEMAS</t>
  </si>
  <si>
    <t>Cómputo DE Alto Rendimiento</t>
  </si>
  <si>
    <t>Estadística Aplicada</t>
  </si>
  <si>
    <t>INSTITUTO DE INVESTIGACIONES ESTÉTICAS</t>
  </si>
  <si>
    <t>T O T A L</t>
  </si>
  <si>
    <t>FUENTE: Dirección General DE Administración Escolar,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</si>
</sst>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10"/>
      <name val="Arial"/>
      <family val="2"/>
    </font>
    <font>
      <sz val="10"/>
      <name val="Helv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0">
    <xf numFmtId="0" fontId="0" fillId="0" borderId="0"/>
    <xf numFmtId="0" fontId="2" fillId="0" borderId="0"/>
    <xf numFmtId="0" fontId="9" fillId="0" borderId="0" applyBorder="0"/>
    <xf numFmtId="0" fontId="9" fillId="0" borderId="0"/>
    <xf numFmtId="0" fontId="2" fillId="0" borderId="0"/>
    <xf numFmtId="0" fontId="10" fillId="0" borderId="0"/>
    <xf numFmtId="0" fontId="2" fillId="0" borderId="0"/>
    <xf numFmtId="0" fontId="2" fillId="0" borderId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9">
    <xf numFmtId="0" fontId="0" fillId="0" borderId="0" xfId="0"/>
    <xf numFmtId="3" fontId="3" fillId="0" borderId="0" xfId="1" applyNumberFormat="1" applyFont="1" applyAlignment="1">
      <alignment horizontal="center" vertical="center"/>
    </xf>
    <xf numFmtId="3" fontId="2" fillId="0" borderId="0" xfId="1" applyNumberFormat="1" applyAlignment="1">
      <alignment vertical="center"/>
    </xf>
    <xf numFmtId="1" fontId="3" fillId="0" borderId="0" xfId="1" applyNumberFormat="1" applyFont="1" applyAlignment="1">
      <alignment horizontal="centerContinuous" vertical="center"/>
    </xf>
    <xf numFmtId="3" fontId="3" fillId="0" borderId="0" xfId="1" applyNumberFormat="1" applyFont="1" applyAlignment="1">
      <alignment horizontal="centerContinuous" vertical="center"/>
    </xf>
    <xf numFmtId="3" fontId="4" fillId="2" borderId="0" xfId="1" applyNumberFormat="1" applyFont="1" applyFill="1" applyAlignment="1">
      <alignment horizontal="center" vertical="center"/>
    </xf>
    <xf numFmtId="3" fontId="5" fillId="0" borderId="0" xfId="1" applyNumberFormat="1" applyFont="1" applyAlignment="1">
      <alignment vertical="center"/>
    </xf>
    <xf numFmtId="3" fontId="2" fillId="0" borderId="0" xfId="1" applyNumberFormat="1" applyAlignment="1">
      <alignment horizontal="right" vertical="center"/>
    </xf>
    <xf numFmtId="0" fontId="1" fillId="0" borderId="0" xfId="0" applyFont="1" applyAlignment="1">
      <alignment horizontal="left" indent="1"/>
    </xf>
    <xf numFmtId="0" fontId="1" fillId="0" borderId="0" xfId="0" applyFont="1"/>
    <xf numFmtId="3" fontId="6" fillId="0" borderId="1" xfId="0" applyNumberFormat="1" applyFont="1" applyBorder="1"/>
    <xf numFmtId="0" fontId="0" fillId="0" borderId="0" xfId="0" applyAlignment="1">
      <alignment horizontal="left" indent="2"/>
    </xf>
    <xf numFmtId="3" fontId="7" fillId="0" borderId="0" xfId="0" applyNumberFormat="1" applyFont="1"/>
    <xf numFmtId="0" fontId="2" fillId="0" borderId="0" xfId="1" quotePrefix="1" applyAlignment="1">
      <alignment vertical="center"/>
    </xf>
    <xf numFmtId="0" fontId="2" fillId="0" borderId="0" xfId="1" applyAlignment="1">
      <alignment vertical="center"/>
    </xf>
    <xf numFmtId="3" fontId="6" fillId="0" borderId="0" xfId="0" applyNumberFormat="1" applyFont="1"/>
    <xf numFmtId="3" fontId="7" fillId="0" borderId="1" xfId="0" applyNumberFormat="1" applyFont="1" applyBorder="1"/>
    <xf numFmtId="0" fontId="8" fillId="0" borderId="0" xfId="1" quotePrefix="1" applyFont="1" applyAlignment="1">
      <alignment vertical="center"/>
    </xf>
    <xf numFmtId="0" fontId="2" fillId="0" borderId="0" xfId="1" applyAlignment="1">
      <alignment horizontal="right" vertical="center"/>
    </xf>
    <xf numFmtId="0" fontId="8" fillId="0" borderId="0" xfId="1" applyFont="1" applyAlignment="1">
      <alignment vertical="center"/>
    </xf>
    <xf numFmtId="0" fontId="2" fillId="0" borderId="0" xfId="2" applyFont="1" applyBorder="1" applyAlignment="1">
      <alignment horizontal="left" vertical="center"/>
    </xf>
    <xf numFmtId="1" fontId="2" fillId="0" borderId="0" xfId="1" applyNumberFormat="1" applyAlignment="1">
      <alignment vertical="center"/>
    </xf>
    <xf numFmtId="1" fontId="2" fillId="0" borderId="0" xfId="1" applyNumberFormat="1" applyAlignment="1">
      <alignment horizontal="left" vertical="center" indent="1"/>
    </xf>
    <xf numFmtId="0" fontId="2" fillId="0" borderId="0" xfId="1" applyAlignment="1">
      <alignment horizontal="left" vertical="center" indent="1"/>
    </xf>
    <xf numFmtId="3" fontId="3" fillId="0" borderId="0" xfId="1" applyNumberFormat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3" fontId="3" fillId="2" borderId="0" xfId="3" applyNumberFormat="1" applyFont="1" applyFill="1" applyAlignment="1">
      <alignment vertical="center"/>
    </xf>
    <xf numFmtId="3" fontId="6" fillId="2" borderId="0" xfId="3" applyNumberFormat="1" applyFont="1" applyFill="1" applyAlignment="1">
      <alignment horizontal="right" vertical="center"/>
    </xf>
    <xf numFmtId="3" fontId="5" fillId="0" borderId="0" xfId="3" applyNumberFormat="1" applyFont="1" applyAlignment="1">
      <alignment vertical="center"/>
    </xf>
  </cellXfs>
  <cellStyles count="10">
    <cellStyle name="Normal" xfId="0" builtinId="0"/>
    <cellStyle name="Normal 2" xfId="4"/>
    <cellStyle name="Normal 2 2" xfId="5"/>
    <cellStyle name="Normal 2 3" xfId="6"/>
    <cellStyle name="Normal 3" xfId="7"/>
    <cellStyle name="Normal 3 2" xfId="1"/>
    <cellStyle name="Normal_POBESC_3 2" xfId="3"/>
    <cellStyle name="Normal_Programas de posgrado05_agenda" xfId="2"/>
    <cellStyle name="Porcentaje 2" xfId="8"/>
    <cellStyle name="Porcentual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agenda2025/archivosxlsx/2%20Docencia/3%20ex&#225;menes%20de%20grad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grado_myd"/>
      <sheetName val="grado_esp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H261"/>
  <sheetViews>
    <sheetView tabSelected="1" topLeftCell="A3" zoomScaleNormal="100" zoomScaleSheetLayoutView="80" workbookViewId="0">
      <selection activeCell="A2" sqref="A1:A1048576"/>
    </sheetView>
  </sheetViews>
  <sheetFormatPr baseColWidth="10" defaultColWidth="10.85546875" defaultRowHeight="12.75" x14ac:dyDescent="0.25"/>
  <cols>
    <col min="1" max="1" width="75" style="21" customWidth="1"/>
    <col min="2" max="4" width="10.85546875" style="2" customWidth="1"/>
    <col min="5" max="5" width="11.42578125" style="14" customWidth="1"/>
    <col min="6" max="16384" width="10.85546875" style="14"/>
  </cols>
  <sheetData>
    <row r="1" spans="1:6" s="2" customFormat="1" ht="15" customHeight="1" x14ac:dyDescent="0.25">
      <c r="A1" s="1" t="s">
        <v>0</v>
      </c>
      <c r="B1" s="1"/>
      <c r="C1" s="1"/>
      <c r="D1" s="1"/>
    </row>
    <row r="2" spans="1:6" s="2" customFormat="1" ht="15" customHeight="1" x14ac:dyDescent="0.25">
      <c r="A2" s="3">
        <v>2024</v>
      </c>
      <c r="B2" s="4"/>
      <c r="C2" s="4"/>
      <c r="D2" s="4"/>
    </row>
    <row r="3" spans="1:6" s="2" customFormat="1" x14ac:dyDescent="0.25"/>
    <row r="4" spans="1:6" s="6" customFormat="1" ht="15" customHeight="1" x14ac:dyDescent="0.25">
      <c r="A4" s="5" t="s">
        <v>1</v>
      </c>
      <c r="B4" s="5" t="s">
        <v>2</v>
      </c>
      <c r="C4" s="5" t="s">
        <v>3</v>
      </c>
      <c r="D4" s="5" t="s">
        <v>4</v>
      </c>
    </row>
    <row r="5" spans="1:6" s="2" customFormat="1" ht="9" customHeight="1" x14ac:dyDescent="0.25">
      <c r="B5" s="7"/>
      <c r="C5" s="7"/>
      <c r="D5" s="7"/>
    </row>
    <row r="6" spans="1:6" s="2" customFormat="1" ht="15" customHeight="1" x14ac:dyDescent="0.25">
      <c r="A6" s="8" t="s">
        <v>5</v>
      </c>
      <c r="B6" s="9">
        <v>45</v>
      </c>
      <c r="C6" s="9">
        <v>57</v>
      </c>
      <c r="D6" s="10">
        <f>SUM(B6:C6)</f>
        <v>102</v>
      </c>
    </row>
    <row r="7" spans="1:6" s="2" customFormat="1" ht="15" customHeight="1" x14ac:dyDescent="0.25">
      <c r="A7" s="11" t="s">
        <v>6</v>
      </c>
      <c r="B7">
        <v>8</v>
      </c>
      <c r="C7">
        <v>15</v>
      </c>
      <c r="D7" s="12">
        <f t="shared" ref="D7:D70" si="0">SUM(B7:C7)</f>
        <v>23</v>
      </c>
    </row>
    <row r="8" spans="1:6" ht="15" customHeight="1" x14ac:dyDescent="0.25">
      <c r="A8" s="11" t="s">
        <v>7</v>
      </c>
      <c r="B8">
        <v>3</v>
      </c>
      <c r="C8">
        <v>0</v>
      </c>
      <c r="D8" s="12">
        <f t="shared" si="0"/>
        <v>3</v>
      </c>
      <c r="E8" s="13"/>
      <c r="F8" s="13"/>
    </row>
    <row r="9" spans="1:6" ht="15" customHeight="1" x14ac:dyDescent="0.25">
      <c r="A9" s="11" t="s">
        <v>8</v>
      </c>
      <c r="B9">
        <v>0</v>
      </c>
      <c r="C9">
        <v>7</v>
      </c>
      <c r="D9" s="12">
        <f t="shared" si="0"/>
        <v>7</v>
      </c>
      <c r="E9" s="13"/>
      <c r="F9" s="13"/>
    </row>
    <row r="10" spans="1:6" ht="15" customHeight="1" x14ac:dyDescent="0.25">
      <c r="A10" s="11" t="s">
        <v>9</v>
      </c>
      <c r="B10">
        <v>6</v>
      </c>
      <c r="C10">
        <v>5</v>
      </c>
      <c r="D10" s="12">
        <f t="shared" si="0"/>
        <v>11</v>
      </c>
      <c r="E10" s="13"/>
      <c r="F10" s="13"/>
    </row>
    <row r="11" spans="1:6" ht="15" customHeight="1" x14ac:dyDescent="0.25">
      <c r="A11" s="11" t="s">
        <v>10</v>
      </c>
      <c r="B11">
        <v>14</v>
      </c>
      <c r="C11">
        <v>18</v>
      </c>
      <c r="D11" s="12">
        <f t="shared" si="0"/>
        <v>32</v>
      </c>
      <c r="E11" s="13"/>
      <c r="F11" s="13"/>
    </row>
    <row r="12" spans="1:6" ht="15" customHeight="1" x14ac:dyDescent="0.25">
      <c r="A12" s="11" t="s">
        <v>11</v>
      </c>
      <c r="B12">
        <v>0</v>
      </c>
      <c r="C12">
        <v>4</v>
      </c>
      <c r="D12" s="12">
        <f t="shared" si="0"/>
        <v>4</v>
      </c>
      <c r="E12" s="13"/>
      <c r="F12" s="13"/>
    </row>
    <row r="13" spans="1:6" ht="15" customHeight="1" x14ac:dyDescent="0.25">
      <c r="A13" s="11" t="s">
        <v>12</v>
      </c>
      <c r="B13">
        <v>0</v>
      </c>
      <c r="C13">
        <v>1</v>
      </c>
      <c r="D13" s="12">
        <f t="shared" si="0"/>
        <v>1</v>
      </c>
      <c r="E13" s="13"/>
      <c r="F13" s="13"/>
    </row>
    <row r="14" spans="1:6" ht="15" customHeight="1" x14ac:dyDescent="0.25">
      <c r="A14" s="11" t="s">
        <v>13</v>
      </c>
      <c r="B14">
        <v>8</v>
      </c>
      <c r="C14">
        <v>4</v>
      </c>
      <c r="D14" s="12">
        <f t="shared" si="0"/>
        <v>12</v>
      </c>
      <c r="E14" s="13"/>
      <c r="F14" s="13"/>
    </row>
    <row r="15" spans="1:6" ht="15" customHeight="1" x14ac:dyDescent="0.25">
      <c r="A15" s="11" t="s">
        <v>14</v>
      </c>
      <c r="B15">
        <v>6</v>
      </c>
      <c r="C15">
        <v>3</v>
      </c>
      <c r="D15" s="12">
        <f t="shared" si="0"/>
        <v>9</v>
      </c>
      <c r="E15" s="13"/>
      <c r="F15" s="13"/>
    </row>
    <row r="16" spans="1:6" ht="15" customHeight="1" x14ac:dyDescent="0.25">
      <c r="A16" s="8" t="s">
        <v>15</v>
      </c>
      <c r="B16" s="9">
        <v>3</v>
      </c>
      <c r="C16" s="9">
        <v>7</v>
      </c>
      <c r="D16" s="10">
        <f t="shared" si="0"/>
        <v>10</v>
      </c>
      <c r="E16" s="13"/>
      <c r="F16" s="13"/>
    </row>
    <row r="17" spans="1:6" ht="15" customHeight="1" x14ac:dyDescent="0.25">
      <c r="A17" s="11" t="s">
        <v>16</v>
      </c>
      <c r="B17">
        <v>1</v>
      </c>
      <c r="C17">
        <v>0</v>
      </c>
      <c r="D17" s="12">
        <f t="shared" si="0"/>
        <v>1</v>
      </c>
    </row>
    <row r="18" spans="1:6" ht="15" customHeight="1" x14ac:dyDescent="0.25">
      <c r="A18" s="11" t="s">
        <v>17</v>
      </c>
      <c r="B18">
        <v>1</v>
      </c>
      <c r="C18">
        <v>7</v>
      </c>
      <c r="D18" s="12">
        <f t="shared" si="0"/>
        <v>8</v>
      </c>
      <c r="E18" s="13"/>
      <c r="F18" s="13"/>
    </row>
    <row r="19" spans="1:6" ht="15" customHeight="1" x14ac:dyDescent="0.25">
      <c r="A19" s="11" t="s">
        <v>18</v>
      </c>
      <c r="B19">
        <v>1</v>
      </c>
      <c r="C19">
        <v>0</v>
      </c>
      <c r="D19" s="12">
        <f t="shared" si="0"/>
        <v>1</v>
      </c>
      <c r="E19" s="13"/>
      <c r="F19" s="13"/>
    </row>
    <row r="20" spans="1:6" ht="15" customHeight="1" x14ac:dyDescent="0.25">
      <c r="A20" s="8" t="s">
        <v>19</v>
      </c>
      <c r="B20" s="9">
        <v>8</v>
      </c>
      <c r="C20" s="9">
        <v>3</v>
      </c>
      <c r="D20" s="10">
        <f t="shared" si="0"/>
        <v>11</v>
      </c>
      <c r="E20" s="13"/>
      <c r="F20" s="13"/>
    </row>
    <row r="21" spans="1:6" ht="15" customHeight="1" x14ac:dyDescent="0.25">
      <c r="A21" s="11" t="s">
        <v>20</v>
      </c>
      <c r="B21">
        <v>2</v>
      </c>
      <c r="C21">
        <v>0</v>
      </c>
      <c r="D21" s="12">
        <f t="shared" si="0"/>
        <v>2</v>
      </c>
      <c r="E21" s="13"/>
      <c r="F21" s="13"/>
    </row>
    <row r="22" spans="1:6" ht="15" customHeight="1" x14ac:dyDescent="0.25">
      <c r="A22" s="11" t="s">
        <v>21</v>
      </c>
      <c r="B22">
        <v>2</v>
      </c>
      <c r="C22">
        <v>0</v>
      </c>
      <c r="D22" s="12">
        <f t="shared" si="0"/>
        <v>2</v>
      </c>
      <c r="E22" s="13"/>
      <c r="F22" s="13"/>
    </row>
    <row r="23" spans="1:6" ht="15" customHeight="1" x14ac:dyDescent="0.25">
      <c r="A23" s="11" t="s">
        <v>22</v>
      </c>
      <c r="B23">
        <v>1</v>
      </c>
      <c r="C23">
        <v>1</v>
      </c>
      <c r="D23" s="12">
        <f t="shared" si="0"/>
        <v>2</v>
      </c>
      <c r="E23" s="13"/>
      <c r="F23" s="13"/>
    </row>
    <row r="24" spans="1:6" ht="15" customHeight="1" x14ac:dyDescent="0.25">
      <c r="A24" s="11" t="s">
        <v>23</v>
      </c>
      <c r="B24">
        <v>3</v>
      </c>
      <c r="C24">
        <v>2</v>
      </c>
      <c r="D24" s="12">
        <f t="shared" si="0"/>
        <v>5</v>
      </c>
      <c r="E24" s="13"/>
      <c r="F24" s="13"/>
    </row>
    <row r="25" spans="1:6" ht="15" customHeight="1" x14ac:dyDescent="0.25">
      <c r="A25" s="8" t="s">
        <v>24</v>
      </c>
      <c r="B25" s="9">
        <v>71</v>
      </c>
      <c r="C25" s="9">
        <v>83</v>
      </c>
      <c r="D25" s="10">
        <f t="shared" si="0"/>
        <v>154</v>
      </c>
      <c r="E25" s="13"/>
      <c r="F25" s="13"/>
    </row>
    <row r="26" spans="1:6" ht="15" customHeight="1" x14ac:dyDescent="0.25">
      <c r="A26" s="11" t="s">
        <v>25</v>
      </c>
      <c r="B26">
        <v>2</v>
      </c>
      <c r="C26">
        <v>7</v>
      </c>
      <c r="D26" s="12">
        <f t="shared" si="0"/>
        <v>9</v>
      </c>
      <c r="E26" s="13"/>
      <c r="F26" s="13"/>
    </row>
    <row r="27" spans="1:6" ht="15" customHeight="1" x14ac:dyDescent="0.25">
      <c r="A27" s="11" t="s">
        <v>26</v>
      </c>
      <c r="B27">
        <v>19</v>
      </c>
      <c r="C27">
        <v>27</v>
      </c>
      <c r="D27" s="12">
        <f t="shared" si="0"/>
        <v>46</v>
      </c>
    </row>
    <row r="28" spans="1:6" ht="15" customHeight="1" x14ac:dyDescent="0.25">
      <c r="A28" s="11" t="s">
        <v>27</v>
      </c>
      <c r="B28">
        <v>0</v>
      </c>
      <c r="C28">
        <v>1</v>
      </c>
      <c r="D28" s="12">
        <f t="shared" si="0"/>
        <v>1</v>
      </c>
      <c r="E28" s="13"/>
    </row>
    <row r="29" spans="1:6" ht="15" customHeight="1" x14ac:dyDescent="0.25">
      <c r="A29" s="11" t="s">
        <v>28</v>
      </c>
      <c r="B29">
        <v>36</v>
      </c>
      <c r="C29">
        <v>24</v>
      </c>
      <c r="D29" s="12">
        <f t="shared" si="0"/>
        <v>60</v>
      </c>
      <c r="E29" s="13"/>
    </row>
    <row r="30" spans="1:6" ht="15" customHeight="1" x14ac:dyDescent="0.25">
      <c r="A30" s="11" t="s">
        <v>29</v>
      </c>
      <c r="B30">
        <v>10</v>
      </c>
      <c r="C30">
        <v>10</v>
      </c>
      <c r="D30" s="12">
        <f t="shared" si="0"/>
        <v>20</v>
      </c>
      <c r="E30" s="13"/>
    </row>
    <row r="31" spans="1:6" ht="15" customHeight="1" x14ac:dyDescent="0.25">
      <c r="A31" s="11" t="s">
        <v>30</v>
      </c>
      <c r="B31">
        <v>4</v>
      </c>
      <c r="C31">
        <v>14</v>
      </c>
      <c r="D31" s="12">
        <f t="shared" si="0"/>
        <v>18</v>
      </c>
      <c r="E31" s="13"/>
      <c r="F31" s="13"/>
    </row>
    <row r="32" spans="1:6" ht="15" customHeight="1" x14ac:dyDescent="0.25">
      <c r="A32" s="8" t="s">
        <v>31</v>
      </c>
      <c r="B32" s="9">
        <v>145</v>
      </c>
      <c r="C32" s="9">
        <v>188</v>
      </c>
      <c r="D32" s="15">
        <f t="shared" si="0"/>
        <v>333</v>
      </c>
      <c r="E32" s="13"/>
      <c r="F32" s="13"/>
    </row>
    <row r="33" spans="1:7" ht="15" customHeight="1" x14ac:dyDescent="0.25">
      <c r="A33" s="11" t="s">
        <v>32</v>
      </c>
      <c r="B33">
        <v>7</v>
      </c>
      <c r="C33">
        <v>3</v>
      </c>
      <c r="D33" s="12">
        <f t="shared" si="0"/>
        <v>10</v>
      </c>
      <c r="E33" s="13"/>
      <c r="F33" s="13"/>
    </row>
    <row r="34" spans="1:7" ht="15" customHeight="1" x14ac:dyDescent="0.25">
      <c r="A34" s="11" t="s">
        <v>33</v>
      </c>
      <c r="B34">
        <v>2</v>
      </c>
      <c r="C34">
        <v>0</v>
      </c>
      <c r="D34" s="12">
        <f t="shared" si="0"/>
        <v>2</v>
      </c>
    </row>
    <row r="35" spans="1:7" ht="15" customHeight="1" x14ac:dyDescent="0.25">
      <c r="A35" s="11" t="s">
        <v>34</v>
      </c>
      <c r="B35">
        <v>9</v>
      </c>
      <c r="C35">
        <v>11</v>
      </c>
      <c r="D35" s="16">
        <f t="shared" si="0"/>
        <v>20</v>
      </c>
      <c r="E35" s="17"/>
      <c r="F35" s="13"/>
      <c r="G35" s="13"/>
    </row>
    <row r="36" spans="1:7" ht="15" customHeight="1" x14ac:dyDescent="0.25">
      <c r="A36" s="11" t="s">
        <v>35</v>
      </c>
      <c r="B36">
        <v>12</v>
      </c>
      <c r="C36">
        <v>12</v>
      </c>
      <c r="D36" s="12">
        <f t="shared" si="0"/>
        <v>24</v>
      </c>
      <c r="E36" s="17"/>
      <c r="F36" s="13"/>
      <c r="G36" s="13"/>
    </row>
    <row r="37" spans="1:7" ht="15" customHeight="1" x14ac:dyDescent="0.25">
      <c r="A37" s="11" t="s">
        <v>36</v>
      </c>
      <c r="B37">
        <v>4</v>
      </c>
      <c r="C37">
        <v>1</v>
      </c>
      <c r="D37" s="12">
        <f t="shared" si="0"/>
        <v>5</v>
      </c>
      <c r="G37" s="18"/>
    </row>
    <row r="38" spans="1:7" ht="15" customHeight="1" x14ac:dyDescent="0.25">
      <c r="A38" s="11" t="s">
        <v>37</v>
      </c>
      <c r="B38">
        <v>1</v>
      </c>
      <c r="C38">
        <v>3</v>
      </c>
      <c r="D38" s="12">
        <f t="shared" si="0"/>
        <v>4</v>
      </c>
      <c r="E38" s="19"/>
      <c r="G38" s="18"/>
    </row>
    <row r="39" spans="1:7" ht="15" customHeight="1" x14ac:dyDescent="0.25">
      <c r="A39" s="11" t="s">
        <v>38</v>
      </c>
      <c r="B39">
        <v>6</v>
      </c>
      <c r="C39">
        <v>12</v>
      </c>
      <c r="D39" s="12">
        <f t="shared" si="0"/>
        <v>18</v>
      </c>
      <c r="E39" s="19"/>
      <c r="G39" s="18"/>
    </row>
    <row r="40" spans="1:7" ht="15" customHeight="1" x14ac:dyDescent="0.25">
      <c r="A40" s="11" t="s">
        <v>39</v>
      </c>
      <c r="B40">
        <v>2</v>
      </c>
      <c r="C40">
        <v>2</v>
      </c>
      <c r="D40" s="12">
        <f t="shared" si="0"/>
        <v>4</v>
      </c>
      <c r="E40" s="13"/>
      <c r="F40" s="13"/>
      <c r="G40" s="13"/>
    </row>
    <row r="41" spans="1:7" ht="15" customHeight="1" x14ac:dyDescent="0.25">
      <c r="A41" s="11" t="s">
        <v>40</v>
      </c>
      <c r="B41">
        <v>2</v>
      </c>
      <c r="C41">
        <v>3</v>
      </c>
      <c r="D41" s="12">
        <f t="shared" si="0"/>
        <v>5</v>
      </c>
      <c r="E41" s="13"/>
      <c r="F41" s="13"/>
      <c r="G41" s="13"/>
    </row>
    <row r="42" spans="1:7" ht="15" customHeight="1" x14ac:dyDescent="0.25">
      <c r="A42" s="11" t="s">
        <v>41</v>
      </c>
      <c r="B42">
        <v>11</v>
      </c>
      <c r="C42">
        <v>21</v>
      </c>
      <c r="D42" s="12">
        <f t="shared" si="0"/>
        <v>32</v>
      </c>
      <c r="E42" s="17"/>
      <c r="F42" s="13"/>
      <c r="G42" s="13"/>
    </row>
    <row r="43" spans="1:7" ht="15" customHeight="1" x14ac:dyDescent="0.25">
      <c r="A43" s="11" t="s">
        <v>42</v>
      </c>
      <c r="B43">
        <v>10</v>
      </c>
      <c r="C43">
        <v>5</v>
      </c>
      <c r="D43" s="12">
        <f t="shared" si="0"/>
        <v>15</v>
      </c>
      <c r="E43" s="13"/>
      <c r="F43" s="13"/>
      <c r="G43" s="13"/>
    </row>
    <row r="44" spans="1:7" ht="15" customHeight="1" x14ac:dyDescent="0.25">
      <c r="A44" s="11" t="s">
        <v>43</v>
      </c>
      <c r="B44">
        <v>3</v>
      </c>
      <c r="C44">
        <v>14</v>
      </c>
      <c r="D44" s="12">
        <f t="shared" si="0"/>
        <v>17</v>
      </c>
      <c r="E44" s="19"/>
      <c r="G44" s="18"/>
    </row>
    <row r="45" spans="1:7" ht="15" customHeight="1" x14ac:dyDescent="0.25">
      <c r="A45" s="11" t="s">
        <v>44</v>
      </c>
      <c r="B45">
        <v>7</v>
      </c>
      <c r="C45">
        <v>4</v>
      </c>
      <c r="D45" s="12">
        <f t="shared" si="0"/>
        <v>11</v>
      </c>
      <c r="E45" s="17"/>
      <c r="F45" s="13"/>
      <c r="G45" s="13"/>
    </row>
    <row r="46" spans="1:7" ht="15" customHeight="1" x14ac:dyDescent="0.25">
      <c r="A46" s="11" t="s">
        <v>45</v>
      </c>
      <c r="B46">
        <v>10</v>
      </c>
      <c r="C46">
        <v>13</v>
      </c>
      <c r="D46" s="12">
        <f t="shared" si="0"/>
        <v>23</v>
      </c>
      <c r="E46" s="17"/>
      <c r="F46" s="13"/>
      <c r="G46" s="13"/>
    </row>
    <row r="47" spans="1:7" ht="15" customHeight="1" x14ac:dyDescent="0.25">
      <c r="A47" s="11" t="s">
        <v>46</v>
      </c>
      <c r="B47">
        <v>2</v>
      </c>
      <c r="C47">
        <v>2</v>
      </c>
      <c r="D47" s="12">
        <f t="shared" si="0"/>
        <v>4</v>
      </c>
      <c r="E47" s="17"/>
      <c r="F47" s="13"/>
      <c r="G47" s="13"/>
    </row>
    <row r="48" spans="1:7" ht="15" customHeight="1" x14ac:dyDescent="0.25">
      <c r="A48" s="11" t="s">
        <v>47</v>
      </c>
      <c r="B48">
        <v>2</v>
      </c>
      <c r="C48">
        <v>8</v>
      </c>
      <c r="D48" s="12">
        <f t="shared" si="0"/>
        <v>10</v>
      </c>
      <c r="E48" s="17"/>
      <c r="F48" s="13"/>
      <c r="G48" s="13"/>
    </row>
    <row r="49" spans="1:7" ht="15" customHeight="1" x14ac:dyDescent="0.25">
      <c r="A49" s="11" t="s">
        <v>48</v>
      </c>
      <c r="B49">
        <v>6</v>
      </c>
      <c r="C49">
        <v>0</v>
      </c>
      <c r="D49" s="12">
        <f t="shared" si="0"/>
        <v>6</v>
      </c>
      <c r="E49" s="17"/>
      <c r="F49" s="13"/>
      <c r="G49" s="13"/>
    </row>
    <row r="50" spans="1:7" ht="15" customHeight="1" x14ac:dyDescent="0.25">
      <c r="A50" s="11" t="s">
        <v>49</v>
      </c>
      <c r="B50">
        <v>20</v>
      </c>
      <c r="C50">
        <v>12</v>
      </c>
      <c r="D50" s="12">
        <f t="shared" si="0"/>
        <v>32</v>
      </c>
      <c r="E50" s="17"/>
      <c r="F50" s="13"/>
      <c r="G50" s="13"/>
    </row>
    <row r="51" spans="1:7" ht="15" customHeight="1" x14ac:dyDescent="0.25">
      <c r="A51" s="11" t="s">
        <v>50</v>
      </c>
      <c r="B51">
        <v>12</v>
      </c>
      <c r="C51">
        <v>42</v>
      </c>
      <c r="D51" s="12">
        <f t="shared" si="0"/>
        <v>54</v>
      </c>
      <c r="E51" s="19"/>
      <c r="G51" s="18"/>
    </row>
    <row r="52" spans="1:7" ht="15" customHeight="1" x14ac:dyDescent="0.25">
      <c r="A52" s="11" t="s">
        <v>51</v>
      </c>
      <c r="B52">
        <v>1</v>
      </c>
      <c r="C52">
        <v>0</v>
      </c>
      <c r="D52" s="12">
        <f t="shared" si="0"/>
        <v>1</v>
      </c>
      <c r="E52" s="19"/>
      <c r="G52" s="18"/>
    </row>
    <row r="53" spans="1:7" ht="15" customHeight="1" x14ac:dyDescent="0.25">
      <c r="A53" s="11" t="s">
        <v>52</v>
      </c>
      <c r="B53">
        <v>8</v>
      </c>
      <c r="C53">
        <v>6</v>
      </c>
      <c r="D53" s="12">
        <f t="shared" si="0"/>
        <v>14</v>
      </c>
      <c r="E53" s="19"/>
      <c r="G53" s="18"/>
    </row>
    <row r="54" spans="1:7" ht="15" customHeight="1" x14ac:dyDescent="0.25">
      <c r="A54" s="11" t="s">
        <v>53</v>
      </c>
      <c r="B54">
        <v>1</v>
      </c>
      <c r="C54">
        <v>7</v>
      </c>
      <c r="D54" s="12">
        <f t="shared" si="0"/>
        <v>8</v>
      </c>
      <c r="E54" s="19"/>
      <c r="G54" s="18"/>
    </row>
    <row r="55" spans="1:7" ht="15" customHeight="1" x14ac:dyDescent="0.25">
      <c r="A55" s="11" t="s">
        <v>54</v>
      </c>
      <c r="B55">
        <v>2</v>
      </c>
      <c r="C55">
        <v>3</v>
      </c>
      <c r="D55" s="12">
        <f t="shared" si="0"/>
        <v>5</v>
      </c>
      <c r="E55" s="19"/>
      <c r="G55" s="18"/>
    </row>
    <row r="56" spans="1:7" ht="15" customHeight="1" x14ac:dyDescent="0.25">
      <c r="A56" s="11" t="s">
        <v>55</v>
      </c>
      <c r="B56">
        <v>5</v>
      </c>
      <c r="C56">
        <v>4</v>
      </c>
      <c r="D56" s="12">
        <f t="shared" si="0"/>
        <v>9</v>
      </c>
      <c r="E56" s="19"/>
      <c r="G56" s="18"/>
    </row>
    <row r="57" spans="1:7" ht="15" customHeight="1" x14ac:dyDescent="0.25">
      <c r="A57" s="8" t="s">
        <v>56</v>
      </c>
      <c r="B57" s="9">
        <v>75</v>
      </c>
      <c r="C57" s="9">
        <v>52</v>
      </c>
      <c r="D57" s="15">
        <f t="shared" si="0"/>
        <v>127</v>
      </c>
      <c r="E57" s="19"/>
      <c r="G57" s="18"/>
    </row>
    <row r="58" spans="1:7" ht="15" customHeight="1" x14ac:dyDescent="0.25">
      <c r="A58" s="11" t="s">
        <v>57</v>
      </c>
      <c r="B58">
        <v>18</v>
      </c>
      <c r="C58">
        <v>7</v>
      </c>
      <c r="D58" s="12">
        <f t="shared" si="0"/>
        <v>25</v>
      </c>
      <c r="E58" s="19"/>
      <c r="G58" s="18"/>
    </row>
    <row r="59" spans="1:7" ht="15" customHeight="1" x14ac:dyDescent="0.25">
      <c r="A59" s="11" t="s">
        <v>58</v>
      </c>
      <c r="B59">
        <v>3</v>
      </c>
      <c r="C59">
        <v>1</v>
      </c>
      <c r="D59" s="16">
        <f t="shared" si="0"/>
        <v>4</v>
      </c>
      <c r="E59" s="19"/>
      <c r="G59" s="18"/>
    </row>
    <row r="60" spans="1:7" ht="15" customHeight="1" x14ac:dyDescent="0.25">
      <c r="A60" s="11" t="s">
        <v>59</v>
      </c>
      <c r="B60">
        <v>8</v>
      </c>
      <c r="C60">
        <v>13</v>
      </c>
      <c r="D60" s="12">
        <f t="shared" si="0"/>
        <v>21</v>
      </c>
      <c r="E60" s="19"/>
      <c r="G60" s="18"/>
    </row>
    <row r="61" spans="1:7" ht="15" customHeight="1" x14ac:dyDescent="0.25">
      <c r="A61" s="11" t="s">
        <v>60</v>
      </c>
      <c r="B61">
        <v>26</v>
      </c>
      <c r="C61">
        <v>11</v>
      </c>
      <c r="D61" s="12">
        <f t="shared" si="0"/>
        <v>37</v>
      </c>
      <c r="E61" s="19"/>
      <c r="G61" s="18"/>
    </row>
    <row r="62" spans="1:7" ht="15" customHeight="1" x14ac:dyDescent="0.25">
      <c r="A62" s="11" t="s">
        <v>61</v>
      </c>
      <c r="B62">
        <v>1</v>
      </c>
      <c r="C62">
        <v>5</v>
      </c>
      <c r="D62" s="12">
        <f t="shared" si="0"/>
        <v>6</v>
      </c>
      <c r="E62" s="19"/>
      <c r="G62" s="18"/>
    </row>
    <row r="63" spans="1:7" ht="15" customHeight="1" x14ac:dyDescent="0.25">
      <c r="A63" s="11" t="s">
        <v>62</v>
      </c>
      <c r="B63">
        <v>5</v>
      </c>
      <c r="C63">
        <v>3</v>
      </c>
      <c r="D63" s="12">
        <f t="shared" si="0"/>
        <v>8</v>
      </c>
      <c r="E63" s="19"/>
      <c r="G63" s="18"/>
    </row>
    <row r="64" spans="1:7" ht="15" customHeight="1" x14ac:dyDescent="0.25">
      <c r="A64" s="11" t="s">
        <v>63</v>
      </c>
      <c r="B64">
        <v>2</v>
      </c>
      <c r="C64">
        <v>2</v>
      </c>
      <c r="D64" s="12">
        <f t="shared" si="0"/>
        <v>4</v>
      </c>
      <c r="E64" s="19"/>
      <c r="G64" s="18"/>
    </row>
    <row r="65" spans="1:7" ht="15" customHeight="1" x14ac:dyDescent="0.25">
      <c r="A65" s="11" t="s">
        <v>64</v>
      </c>
      <c r="B65">
        <v>8</v>
      </c>
      <c r="C65">
        <v>5</v>
      </c>
      <c r="D65" s="12">
        <f t="shared" si="0"/>
        <v>13</v>
      </c>
      <c r="E65" s="19"/>
      <c r="G65" s="18"/>
    </row>
    <row r="66" spans="1:7" ht="15" customHeight="1" x14ac:dyDescent="0.25">
      <c r="A66" s="11" t="s">
        <v>65</v>
      </c>
      <c r="B66">
        <v>4</v>
      </c>
      <c r="C66">
        <v>5</v>
      </c>
      <c r="D66" s="12">
        <f t="shared" si="0"/>
        <v>9</v>
      </c>
      <c r="E66" s="19"/>
      <c r="G66" s="18"/>
    </row>
    <row r="67" spans="1:7" ht="15" customHeight="1" x14ac:dyDescent="0.25">
      <c r="A67" s="8" t="s">
        <v>66</v>
      </c>
      <c r="B67" s="9">
        <v>134</v>
      </c>
      <c r="C67" s="9">
        <v>488</v>
      </c>
      <c r="D67" s="15">
        <f t="shared" si="0"/>
        <v>622</v>
      </c>
      <c r="E67" s="19"/>
      <c r="G67" s="18"/>
    </row>
    <row r="68" spans="1:7" ht="15" customHeight="1" x14ac:dyDescent="0.25">
      <c r="A68" s="11" t="s">
        <v>67</v>
      </c>
      <c r="B68">
        <v>9</v>
      </c>
      <c r="C68">
        <v>21</v>
      </c>
      <c r="D68" s="12">
        <f t="shared" si="0"/>
        <v>30</v>
      </c>
      <c r="E68" s="19"/>
      <c r="F68" s="13"/>
      <c r="G68" s="13"/>
    </row>
    <row r="69" spans="1:7" ht="15" customHeight="1" x14ac:dyDescent="0.25">
      <c r="A69" s="11" t="s">
        <v>68</v>
      </c>
      <c r="B69">
        <v>54</v>
      </c>
      <c r="C69">
        <v>115</v>
      </c>
      <c r="D69" s="16">
        <f t="shared" si="0"/>
        <v>169</v>
      </c>
      <c r="E69" s="19"/>
      <c r="F69" s="13"/>
      <c r="G69" s="13"/>
    </row>
    <row r="70" spans="1:7" ht="15" customHeight="1" x14ac:dyDescent="0.25">
      <c r="A70" s="11" t="s">
        <v>69</v>
      </c>
      <c r="B70">
        <v>1</v>
      </c>
      <c r="C70">
        <v>9</v>
      </c>
      <c r="D70" s="12">
        <f t="shared" si="0"/>
        <v>10</v>
      </c>
      <c r="E70" s="19"/>
      <c r="F70" s="13"/>
      <c r="G70" s="13"/>
    </row>
    <row r="71" spans="1:7" ht="15" customHeight="1" x14ac:dyDescent="0.25">
      <c r="A71" s="11" t="s">
        <v>70</v>
      </c>
      <c r="B71">
        <v>7</v>
      </c>
      <c r="C71">
        <v>81</v>
      </c>
      <c r="D71" s="12">
        <f t="shared" ref="D71:D134" si="1">SUM(B71:C71)</f>
        <v>88</v>
      </c>
      <c r="E71" s="19"/>
      <c r="F71" s="13"/>
      <c r="G71" s="13"/>
    </row>
    <row r="72" spans="1:7" ht="15" customHeight="1" x14ac:dyDescent="0.25">
      <c r="A72" s="11" t="s">
        <v>71</v>
      </c>
      <c r="B72">
        <v>5</v>
      </c>
      <c r="C72">
        <v>3</v>
      </c>
      <c r="D72" s="12">
        <f t="shared" si="1"/>
        <v>8</v>
      </c>
      <c r="E72" s="20"/>
      <c r="G72" s="13"/>
    </row>
    <row r="73" spans="1:7" ht="15" customHeight="1" x14ac:dyDescent="0.25">
      <c r="A73" s="11" t="s">
        <v>72</v>
      </c>
      <c r="B73">
        <v>6</v>
      </c>
      <c r="C73">
        <v>5</v>
      </c>
      <c r="D73" s="12">
        <f t="shared" si="1"/>
        <v>11</v>
      </c>
      <c r="E73" s="20"/>
    </row>
    <row r="74" spans="1:7" ht="15" customHeight="1" x14ac:dyDescent="0.25">
      <c r="A74" s="11" t="s">
        <v>73</v>
      </c>
      <c r="B74">
        <v>5</v>
      </c>
      <c r="C74">
        <v>11</v>
      </c>
      <c r="D74" s="12">
        <f t="shared" si="1"/>
        <v>16</v>
      </c>
      <c r="E74" s="20"/>
    </row>
    <row r="75" spans="1:7" ht="15" customHeight="1" x14ac:dyDescent="0.25">
      <c r="A75" s="11" t="s">
        <v>74</v>
      </c>
      <c r="B75">
        <v>2</v>
      </c>
      <c r="C75">
        <v>15</v>
      </c>
      <c r="D75" s="12">
        <f t="shared" si="1"/>
        <v>17</v>
      </c>
      <c r="E75" s="20"/>
    </row>
    <row r="76" spans="1:7" ht="15" customHeight="1" x14ac:dyDescent="0.25">
      <c r="A76" s="11" t="s">
        <v>75</v>
      </c>
      <c r="B76">
        <v>6</v>
      </c>
      <c r="C76">
        <v>45</v>
      </c>
      <c r="D76" s="12">
        <f t="shared" si="1"/>
        <v>51</v>
      </c>
      <c r="E76" s="20"/>
    </row>
    <row r="77" spans="1:7" ht="15" customHeight="1" x14ac:dyDescent="0.25">
      <c r="A77" s="11" t="s">
        <v>76</v>
      </c>
      <c r="B77">
        <v>12</v>
      </c>
      <c r="C77">
        <v>30</v>
      </c>
      <c r="D77" s="12">
        <f t="shared" si="1"/>
        <v>42</v>
      </c>
      <c r="E77" s="20"/>
    </row>
    <row r="78" spans="1:7" ht="15" customHeight="1" x14ac:dyDescent="0.25">
      <c r="A78" s="11" t="s">
        <v>77</v>
      </c>
      <c r="B78">
        <v>3</v>
      </c>
      <c r="C78">
        <v>2</v>
      </c>
      <c r="D78" s="12">
        <f t="shared" si="1"/>
        <v>5</v>
      </c>
      <c r="E78" s="20"/>
    </row>
    <row r="79" spans="1:7" ht="15" customHeight="1" x14ac:dyDescent="0.25">
      <c r="A79" s="11" t="s">
        <v>78</v>
      </c>
      <c r="B79">
        <v>9</v>
      </c>
      <c r="C79">
        <v>35</v>
      </c>
      <c r="D79" s="12">
        <f t="shared" si="1"/>
        <v>44</v>
      </c>
      <c r="E79" s="20"/>
      <c r="G79" s="13"/>
    </row>
    <row r="80" spans="1:7" ht="15" customHeight="1" x14ac:dyDescent="0.25">
      <c r="A80" s="11" t="s">
        <v>79</v>
      </c>
      <c r="B80">
        <v>0</v>
      </c>
      <c r="C80">
        <v>4</v>
      </c>
      <c r="D80" s="12">
        <f t="shared" si="1"/>
        <v>4</v>
      </c>
    </row>
    <row r="81" spans="1:4" ht="15" customHeight="1" x14ac:dyDescent="0.25">
      <c r="A81" s="11" t="s">
        <v>80</v>
      </c>
      <c r="B81">
        <v>2</v>
      </c>
      <c r="C81">
        <v>29</v>
      </c>
      <c r="D81" s="12">
        <f t="shared" si="1"/>
        <v>31</v>
      </c>
    </row>
    <row r="82" spans="1:4" ht="15" customHeight="1" x14ac:dyDescent="0.25">
      <c r="A82" s="11" t="s">
        <v>81</v>
      </c>
      <c r="B82">
        <v>13</v>
      </c>
      <c r="C82">
        <v>83</v>
      </c>
      <c r="D82" s="12">
        <f t="shared" si="1"/>
        <v>96</v>
      </c>
    </row>
    <row r="83" spans="1:4" ht="15" customHeight="1" x14ac:dyDescent="0.25">
      <c r="A83" s="8" t="s">
        <v>82</v>
      </c>
      <c r="B83" s="9">
        <v>8</v>
      </c>
      <c r="C83" s="9">
        <v>34</v>
      </c>
      <c r="D83" s="15">
        <f t="shared" si="1"/>
        <v>42</v>
      </c>
    </row>
    <row r="84" spans="1:4" ht="15" customHeight="1" x14ac:dyDescent="0.25">
      <c r="A84" s="11" t="s">
        <v>83</v>
      </c>
      <c r="B84">
        <v>2</v>
      </c>
      <c r="C84">
        <v>18</v>
      </c>
      <c r="D84" s="12">
        <f t="shared" si="1"/>
        <v>20</v>
      </c>
    </row>
    <row r="85" spans="1:4" ht="15" customHeight="1" x14ac:dyDescent="0.25">
      <c r="A85" s="11" t="s">
        <v>84</v>
      </c>
      <c r="B85">
        <v>6</v>
      </c>
      <c r="C85">
        <v>16</v>
      </c>
      <c r="D85" s="16">
        <f t="shared" si="1"/>
        <v>22</v>
      </c>
    </row>
    <row r="86" spans="1:4" ht="15" customHeight="1" x14ac:dyDescent="0.25">
      <c r="A86" s="8" t="s">
        <v>85</v>
      </c>
      <c r="B86" s="9">
        <v>49</v>
      </c>
      <c r="C86" s="9">
        <v>18</v>
      </c>
      <c r="D86" s="15">
        <f t="shared" si="1"/>
        <v>67</v>
      </c>
    </row>
    <row r="87" spans="1:4" ht="15" customHeight="1" x14ac:dyDescent="0.25">
      <c r="A87" s="11" t="s">
        <v>86</v>
      </c>
      <c r="B87">
        <v>3</v>
      </c>
      <c r="C87">
        <v>3</v>
      </c>
      <c r="D87" s="12">
        <f t="shared" si="1"/>
        <v>6</v>
      </c>
    </row>
    <row r="88" spans="1:4" ht="15" customHeight="1" x14ac:dyDescent="0.25">
      <c r="A88" s="11" t="s">
        <v>87</v>
      </c>
      <c r="B88">
        <v>3</v>
      </c>
      <c r="C88">
        <v>1</v>
      </c>
      <c r="D88" s="10">
        <f t="shared" si="1"/>
        <v>4</v>
      </c>
    </row>
    <row r="89" spans="1:4" ht="15" customHeight="1" x14ac:dyDescent="0.25">
      <c r="A89" s="11" t="s">
        <v>88</v>
      </c>
      <c r="B89">
        <v>6</v>
      </c>
      <c r="C89">
        <v>0</v>
      </c>
      <c r="D89" s="12">
        <f t="shared" si="1"/>
        <v>6</v>
      </c>
    </row>
    <row r="90" spans="1:4" ht="15" customHeight="1" x14ac:dyDescent="0.25">
      <c r="A90" s="11" t="s">
        <v>89</v>
      </c>
      <c r="B90">
        <v>3</v>
      </c>
      <c r="C90">
        <v>0</v>
      </c>
      <c r="D90" s="12">
        <f t="shared" si="1"/>
        <v>3</v>
      </c>
    </row>
    <row r="91" spans="1:4" ht="15" customHeight="1" x14ac:dyDescent="0.25">
      <c r="A91" s="11" t="s">
        <v>90</v>
      </c>
      <c r="B91">
        <v>12</v>
      </c>
      <c r="C91">
        <v>0</v>
      </c>
      <c r="D91" s="12">
        <f t="shared" si="1"/>
        <v>12</v>
      </c>
    </row>
    <row r="92" spans="1:4" ht="15" customHeight="1" x14ac:dyDescent="0.25">
      <c r="A92" s="11" t="s">
        <v>91</v>
      </c>
      <c r="B92">
        <v>2</v>
      </c>
      <c r="C92">
        <v>4</v>
      </c>
      <c r="D92" s="12">
        <f t="shared" si="1"/>
        <v>6</v>
      </c>
    </row>
    <row r="93" spans="1:4" ht="15" customHeight="1" x14ac:dyDescent="0.25">
      <c r="A93" s="11" t="s">
        <v>92</v>
      </c>
      <c r="B93">
        <v>5</v>
      </c>
      <c r="C93">
        <v>5</v>
      </c>
      <c r="D93" s="12">
        <f t="shared" si="1"/>
        <v>10</v>
      </c>
    </row>
    <row r="94" spans="1:4" ht="15" customHeight="1" x14ac:dyDescent="0.25">
      <c r="A94" s="11" t="s">
        <v>93</v>
      </c>
      <c r="B94">
        <v>1</v>
      </c>
      <c r="C94">
        <v>2</v>
      </c>
      <c r="D94" s="12">
        <f t="shared" si="1"/>
        <v>3</v>
      </c>
    </row>
    <row r="95" spans="1:4" ht="15" customHeight="1" x14ac:dyDescent="0.25">
      <c r="A95" s="11" t="s">
        <v>94</v>
      </c>
      <c r="B95">
        <v>3</v>
      </c>
      <c r="C95">
        <v>0</v>
      </c>
      <c r="D95" s="12">
        <f t="shared" si="1"/>
        <v>3</v>
      </c>
    </row>
    <row r="96" spans="1:4" ht="15" customHeight="1" x14ac:dyDescent="0.25">
      <c r="A96" s="11" t="s">
        <v>95</v>
      </c>
      <c r="B96">
        <v>7</v>
      </c>
      <c r="C96">
        <v>2</v>
      </c>
      <c r="D96" s="12">
        <f t="shared" si="1"/>
        <v>9</v>
      </c>
    </row>
    <row r="97" spans="1:4" ht="15" customHeight="1" x14ac:dyDescent="0.25">
      <c r="A97" s="11" t="s">
        <v>96</v>
      </c>
      <c r="B97">
        <v>1</v>
      </c>
      <c r="C97">
        <v>0</v>
      </c>
      <c r="D97" s="12">
        <f t="shared" si="1"/>
        <v>1</v>
      </c>
    </row>
    <row r="98" spans="1:4" ht="15" customHeight="1" x14ac:dyDescent="0.25">
      <c r="A98" s="11" t="s">
        <v>97</v>
      </c>
      <c r="B98">
        <v>3</v>
      </c>
      <c r="C98">
        <v>1</v>
      </c>
      <c r="D98" s="12">
        <f t="shared" si="1"/>
        <v>4</v>
      </c>
    </row>
    <row r="99" spans="1:4" ht="15" customHeight="1" x14ac:dyDescent="0.25">
      <c r="A99" s="8" t="s">
        <v>98</v>
      </c>
      <c r="B99" s="10">
        <f>SUM(B100:B180)</f>
        <v>1930</v>
      </c>
      <c r="C99" s="10">
        <f>SUM(C100:C180)</f>
        <v>2407</v>
      </c>
      <c r="D99" s="10">
        <f t="shared" si="1"/>
        <v>4337</v>
      </c>
    </row>
    <row r="100" spans="1:4" ht="15" customHeight="1" x14ac:dyDescent="0.25">
      <c r="A100" s="11" t="s">
        <v>99</v>
      </c>
      <c r="B100" s="12">
        <v>13</v>
      </c>
      <c r="C100" s="12">
        <v>17</v>
      </c>
      <c r="D100" s="12">
        <f t="shared" si="1"/>
        <v>30</v>
      </c>
    </row>
    <row r="101" spans="1:4" ht="15" customHeight="1" x14ac:dyDescent="0.25">
      <c r="A101" s="11" t="s">
        <v>100</v>
      </c>
      <c r="B101" s="12">
        <v>2</v>
      </c>
      <c r="C101" s="12">
        <v>7</v>
      </c>
      <c r="D101" s="12">
        <f t="shared" si="1"/>
        <v>9</v>
      </c>
    </row>
    <row r="102" spans="1:4" ht="15" customHeight="1" x14ac:dyDescent="0.25">
      <c r="A102" s="11" t="s">
        <v>101</v>
      </c>
      <c r="B102" s="12">
        <v>19</v>
      </c>
      <c r="C102" s="12">
        <v>25</v>
      </c>
      <c r="D102" s="12">
        <f t="shared" si="1"/>
        <v>44</v>
      </c>
    </row>
    <row r="103" spans="1:4" ht="15" customHeight="1" x14ac:dyDescent="0.25">
      <c r="A103" s="11" t="s">
        <v>102</v>
      </c>
      <c r="B103" s="12">
        <v>113</v>
      </c>
      <c r="C103" s="12">
        <v>192</v>
      </c>
      <c r="D103" s="12">
        <f t="shared" si="1"/>
        <v>305</v>
      </c>
    </row>
    <row r="104" spans="1:4" ht="15" customHeight="1" x14ac:dyDescent="0.25">
      <c r="A104" s="11" t="s">
        <v>103</v>
      </c>
      <c r="B104" s="12">
        <v>7</v>
      </c>
      <c r="C104" s="12">
        <v>18</v>
      </c>
      <c r="D104" s="12">
        <f t="shared" si="1"/>
        <v>25</v>
      </c>
    </row>
    <row r="105" spans="1:4" ht="15" customHeight="1" x14ac:dyDescent="0.25">
      <c r="A105" s="11" t="s">
        <v>104</v>
      </c>
      <c r="B105" s="12">
        <v>21</v>
      </c>
      <c r="C105" s="12">
        <v>14</v>
      </c>
      <c r="D105" s="12">
        <f t="shared" si="1"/>
        <v>35</v>
      </c>
    </row>
    <row r="106" spans="1:4" ht="15" customHeight="1" x14ac:dyDescent="0.25">
      <c r="A106" s="11" t="s">
        <v>105</v>
      </c>
      <c r="B106" s="12">
        <v>12</v>
      </c>
      <c r="C106" s="12">
        <v>15</v>
      </c>
      <c r="D106" s="12">
        <f t="shared" si="1"/>
        <v>27</v>
      </c>
    </row>
    <row r="107" spans="1:4" ht="15" customHeight="1" x14ac:dyDescent="0.25">
      <c r="A107" s="11" t="s">
        <v>106</v>
      </c>
      <c r="B107" s="12">
        <v>12</v>
      </c>
      <c r="C107" s="12">
        <v>12</v>
      </c>
      <c r="D107" s="12">
        <f t="shared" si="1"/>
        <v>24</v>
      </c>
    </row>
    <row r="108" spans="1:4" ht="15" customHeight="1" x14ac:dyDescent="0.25">
      <c r="A108" s="11" t="s">
        <v>107</v>
      </c>
      <c r="B108" s="12">
        <v>84</v>
      </c>
      <c r="C108" s="12">
        <v>23</v>
      </c>
      <c r="D108" s="12">
        <f t="shared" si="1"/>
        <v>107</v>
      </c>
    </row>
    <row r="109" spans="1:4" ht="15" customHeight="1" x14ac:dyDescent="0.25">
      <c r="A109" s="11" t="s">
        <v>108</v>
      </c>
      <c r="B109" s="12">
        <v>17</v>
      </c>
      <c r="C109" s="12">
        <v>24</v>
      </c>
      <c r="D109" s="12">
        <f t="shared" si="1"/>
        <v>41</v>
      </c>
    </row>
    <row r="110" spans="1:4" ht="15" customHeight="1" x14ac:dyDescent="0.25">
      <c r="A110" s="11" t="s">
        <v>109</v>
      </c>
      <c r="B110" s="12">
        <v>11</v>
      </c>
      <c r="C110" s="12">
        <v>3</v>
      </c>
      <c r="D110" s="12">
        <f t="shared" si="1"/>
        <v>14</v>
      </c>
    </row>
    <row r="111" spans="1:4" ht="15" customHeight="1" x14ac:dyDescent="0.25">
      <c r="A111" s="11" t="s">
        <v>110</v>
      </c>
      <c r="B111" s="12">
        <v>1</v>
      </c>
      <c r="C111" s="12">
        <v>1</v>
      </c>
      <c r="D111" s="12">
        <f t="shared" si="1"/>
        <v>2</v>
      </c>
    </row>
    <row r="112" spans="1:4" ht="15" customHeight="1" x14ac:dyDescent="0.25">
      <c r="A112" s="11" t="s">
        <v>111</v>
      </c>
      <c r="B112" s="12">
        <v>125</v>
      </c>
      <c r="C112" s="12">
        <v>75</v>
      </c>
      <c r="D112" s="12">
        <f t="shared" si="1"/>
        <v>200</v>
      </c>
    </row>
    <row r="113" spans="1:4" ht="15" customHeight="1" x14ac:dyDescent="0.25">
      <c r="A113" s="11" t="s">
        <v>112</v>
      </c>
      <c r="B113" s="12">
        <v>23</v>
      </c>
      <c r="C113" s="12">
        <v>15</v>
      </c>
      <c r="D113" s="12">
        <f t="shared" si="1"/>
        <v>38</v>
      </c>
    </row>
    <row r="114" spans="1:4" ht="15" customHeight="1" x14ac:dyDescent="0.25">
      <c r="A114" s="11" t="s">
        <v>113</v>
      </c>
      <c r="B114" s="12">
        <v>17</v>
      </c>
      <c r="C114" s="12">
        <v>9</v>
      </c>
      <c r="D114" s="12">
        <f t="shared" si="1"/>
        <v>26</v>
      </c>
    </row>
    <row r="115" spans="1:4" ht="15" customHeight="1" x14ac:dyDescent="0.25">
      <c r="A115" s="11" t="s">
        <v>114</v>
      </c>
      <c r="B115" s="12">
        <v>32</v>
      </c>
      <c r="C115" s="12">
        <v>16</v>
      </c>
      <c r="D115" s="12">
        <f t="shared" si="1"/>
        <v>48</v>
      </c>
    </row>
    <row r="116" spans="1:4" ht="15" customHeight="1" x14ac:dyDescent="0.25">
      <c r="A116" s="11" t="s">
        <v>115</v>
      </c>
      <c r="B116" s="12">
        <v>18</v>
      </c>
      <c r="C116" s="12">
        <v>5</v>
      </c>
      <c r="D116" s="12">
        <f t="shared" si="1"/>
        <v>23</v>
      </c>
    </row>
    <row r="117" spans="1:4" ht="15" customHeight="1" x14ac:dyDescent="0.25">
      <c r="A117" s="11" t="s">
        <v>116</v>
      </c>
      <c r="B117" s="12">
        <v>8</v>
      </c>
      <c r="C117" s="12">
        <v>36</v>
      </c>
      <c r="D117" s="12">
        <f t="shared" si="1"/>
        <v>44</v>
      </c>
    </row>
    <row r="118" spans="1:4" ht="15" customHeight="1" x14ac:dyDescent="0.25">
      <c r="A118" s="11" t="s">
        <v>117</v>
      </c>
      <c r="B118" s="12">
        <v>1</v>
      </c>
      <c r="C118" s="12">
        <v>8</v>
      </c>
      <c r="D118" s="12">
        <f t="shared" si="1"/>
        <v>9</v>
      </c>
    </row>
    <row r="119" spans="1:4" ht="15" customHeight="1" x14ac:dyDescent="0.25">
      <c r="A119" s="11" t="s">
        <v>118</v>
      </c>
      <c r="B119" s="12">
        <v>2</v>
      </c>
      <c r="C119" s="12">
        <v>2</v>
      </c>
      <c r="D119" s="12">
        <f t="shared" si="1"/>
        <v>4</v>
      </c>
    </row>
    <row r="120" spans="1:4" ht="15" customHeight="1" x14ac:dyDescent="0.25">
      <c r="A120" s="11" t="s">
        <v>119</v>
      </c>
      <c r="B120" s="12">
        <v>22</v>
      </c>
      <c r="C120" s="12">
        <v>26</v>
      </c>
      <c r="D120" s="12">
        <f t="shared" si="1"/>
        <v>48</v>
      </c>
    </row>
    <row r="121" spans="1:4" ht="15" customHeight="1" x14ac:dyDescent="0.25">
      <c r="A121" s="11" t="s">
        <v>120</v>
      </c>
      <c r="B121" s="12">
        <v>3</v>
      </c>
      <c r="C121" s="12">
        <v>24</v>
      </c>
      <c r="D121" s="12">
        <f t="shared" si="1"/>
        <v>27</v>
      </c>
    </row>
    <row r="122" spans="1:4" ht="15" customHeight="1" x14ac:dyDescent="0.25">
      <c r="A122" s="11" t="s">
        <v>121</v>
      </c>
      <c r="B122" s="12">
        <v>4</v>
      </c>
      <c r="C122" s="12">
        <v>3</v>
      </c>
      <c r="D122" s="12">
        <f t="shared" si="1"/>
        <v>7</v>
      </c>
    </row>
    <row r="123" spans="1:4" ht="15" customHeight="1" x14ac:dyDescent="0.25">
      <c r="A123" s="11" t="s">
        <v>122</v>
      </c>
      <c r="B123" s="12">
        <v>29</v>
      </c>
      <c r="C123" s="12">
        <v>25</v>
      </c>
      <c r="D123" s="12">
        <f t="shared" si="1"/>
        <v>54</v>
      </c>
    </row>
    <row r="124" spans="1:4" ht="15" customHeight="1" x14ac:dyDescent="0.25">
      <c r="A124" s="11" t="s">
        <v>123</v>
      </c>
      <c r="B124" s="12">
        <v>5</v>
      </c>
      <c r="C124" s="12">
        <v>15</v>
      </c>
      <c r="D124" s="12">
        <f t="shared" si="1"/>
        <v>20</v>
      </c>
    </row>
    <row r="125" spans="1:4" ht="15" customHeight="1" x14ac:dyDescent="0.25">
      <c r="A125" s="11" t="s">
        <v>124</v>
      </c>
      <c r="B125" s="12">
        <v>7</v>
      </c>
      <c r="C125" s="12">
        <v>14</v>
      </c>
      <c r="D125" s="12">
        <f t="shared" si="1"/>
        <v>21</v>
      </c>
    </row>
    <row r="126" spans="1:4" ht="15" customHeight="1" x14ac:dyDescent="0.25">
      <c r="A126" s="11" t="s">
        <v>125</v>
      </c>
      <c r="B126" s="12">
        <v>16</v>
      </c>
      <c r="C126" s="12">
        <v>45</v>
      </c>
      <c r="D126" s="12">
        <f t="shared" si="1"/>
        <v>61</v>
      </c>
    </row>
    <row r="127" spans="1:4" ht="15" customHeight="1" x14ac:dyDescent="0.25">
      <c r="A127" s="11" t="s">
        <v>126</v>
      </c>
      <c r="B127" s="12">
        <v>6</v>
      </c>
      <c r="C127" s="12">
        <v>12</v>
      </c>
      <c r="D127" s="12">
        <f t="shared" si="1"/>
        <v>18</v>
      </c>
    </row>
    <row r="128" spans="1:4" ht="15" customHeight="1" x14ac:dyDescent="0.25">
      <c r="A128" s="11" t="s">
        <v>127</v>
      </c>
      <c r="B128" s="12">
        <v>76</v>
      </c>
      <c r="C128" s="12">
        <v>178</v>
      </c>
      <c r="D128" s="12">
        <f t="shared" si="1"/>
        <v>254</v>
      </c>
    </row>
    <row r="129" spans="1:4" ht="15" customHeight="1" x14ac:dyDescent="0.25">
      <c r="A129" s="11" t="s">
        <v>128</v>
      </c>
      <c r="B129" s="12">
        <v>13</v>
      </c>
      <c r="C129" s="12">
        <v>32</v>
      </c>
      <c r="D129" s="12">
        <f t="shared" si="1"/>
        <v>45</v>
      </c>
    </row>
    <row r="130" spans="1:4" ht="15" customHeight="1" x14ac:dyDescent="0.25">
      <c r="A130" s="11" t="s">
        <v>128</v>
      </c>
      <c r="B130" s="12">
        <v>0</v>
      </c>
      <c r="C130" s="12">
        <v>1</v>
      </c>
      <c r="D130" s="12">
        <f t="shared" si="1"/>
        <v>1</v>
      </c>
    </row>
    <row r="131" spans="1:4" ht="15" customHeight="1" x14ac:dyDescent="0.25">
      <c r="A131" s="11" t="s">
        <v>129</v>
      </c>
      <c r="B131" s="12">
        <v>0</v>
      </c>
      <c r="C131" s="12">
        <v>4</v>
      </c>
      <c r="D131" s="12">
        <f t="shared" si="1"/>
        <v>4</v>
      </c>
    </row>
    <row r="132" spans="1:4" ht="15" customHeight="1" x14ac:dyDescent="0.25">
      <c r="A132" s="11" t="s">
        <v>130</v>
      </c>
      <c r="B132" s="12">
        <v>89</v>
      </c>
      <c r="C132" s="12">
        <v>68</v>
      </c>
      <c r="D132" s="12">
        <f t="shared" si="1"/>
        <v>157</v>
      </c>
    </row>
    <row r="133" spans="1:4" ht="15" customHeight="1" x14ac:dyDescent="0.25">
      <c r="A133" s="11" t="s">
        <v>131</v>
      </c>
      <c r="B133" s="12">
        <v>24</v>
      </c>
      <c r="C133" s="12">
        <v>25</v>
      </c>
      <c r="D133" s="12">
        <f t="shared" si="1"/>
        <v>49</v>
      </c>
    </row>
    <row r="134" spans="1:4" ht="15" customHeight="1" x14ac:dyDescent="0.25">
      <c r="A134" s="11" t="s">
        <v>132</v>
      </c>
      <c r="B134" s="12">
        <v>58</v>
      </c>
      <c r="C134" s="12">
        <v>56</v>
      </c>
      <c r="D134" s="12">
        <f t="shared" si="1"/>
        <v>114</v>
      </c>
    </row>
    <row r="135" spans="1:4" ht="15" customHeight="1" x14ac:dyDescent="0.25">
      <c r="A135" s="11" t="s">
        <v>133</v>
      </c>
      <c r="B135" s="12">
        <v>7</v>
      </c>
      <c r="C135" s="12">
        <v>13</v>
      </c>
      <c r="D135" s="12">
        <f t="shared" ref="D135:D182" si="2">SUM(B135:C135)</f>
        <v>20</v>
      </c>
    </row>
    <row r="136" spans="1:4" ht="15" customHeight="1" x14ac:dyDescent="0.25">
      <c r="A136" s="11" t="s">
        <v>134</v>
      </c>
      <c r="B136" s="12">
        <v>7</v>
      </c>
      <c r="C136" s="12">
        <v>2</v>
      </c>
      <c r="D136" s="12">
        <f t="shared" si="2"/>
        <v>9</v>
      </c>
    </row>
    <row r="137" spans="1:4" ht="15" customHeight="1" x14ac:dyDescent="0.25">
      <c r="A137" s="11" t="s">
        <v>135</v>
      </c>
      <c r="B137" s="12">
        <v>19</v>
      </c>
      <c r="C137" s="12">
        <v>59</v>
      </c>
      <c r="D137" s="12">
        <f t="shared" si="2"/>
        <v>78</v>
      </c>
    </row>
    <row r="138" spans="1:4" ht="15" customHeight="1" x14ac:dyDescent="0.25">
      <c r="A138" s="11" t="s">
        <v>136</v>
      </c>
      <c r="B138" s="12">
        <v>47</v>
      </c>
      <c r="C138" s="12">
        <v>63</v>
      </c>
      <c r="D138" s="12">
        <f t="shared" si="2"/>
        <v>110</v>
      </c>
    </row>
    <row r="139" spans="1:4" ht="15" customHeight="1" x14ac:dyDescent="0.25">
      <c r="A139" s="11" t="s">
        <v>137</v>
      </c>
      <c r="B139" s="12">
        <v>6</v>
      </c>
      <c r="C139" s="12">
        <v>10</v>
      </c>
      <c r="D139" s="12">
        <f t="shared" si="2"/>
        <v>16</v>
      </c>
    </row>
    <row r="140" spans="1:4" ht="15" customHeight="1" x14ac:dyDescent="0.25">
      <c r="A140" s="11" t="s">
        <v>138</v>
      </c>
      <c r="B140" s="12">
        <v>162</v>
      </c>
      <c r="C140" s="12">
        <v>389</v>
      </c>
      <c r="D140" s="12">
        <f t="shared" si="2"/>
        <v>551</v>
      </c>
    </row>
    <row r="141" spans="1:4" ht="15" customHeight="1" x14ac:dyDescent="0.25">
      <c r="A141" s="11" t="s">
        <v>138</v>
      </c>
      <c r="B141" s="12">
        <v>1</v>
      </c>
      <c r="C141" s="12">
        <v>0</v>
      </c>
      <c r="D141" s="12">
        <f t="shared" si="2"/>
        <v>1</v>
      </c>
    </row>
    <row r="142" spans="1:4" ht="15" customHeight="1" x14ac:dyDescent="0.25">
      <c r="A142" s="11" t="s">
        <v>139</v>
      </c>
      <c r="B142" s="12">
        <v>151</v>
      </c>
      <c r="C142" s="12">
        <v>117</v>
      </c>
      <c r="D142" s="12">
        <f t="shared" si="2"/>
        <v>268</v>
      </c>
    </row>
    <row r="143" spans="1:4" ht="15" customHeight="1" x14ac:dyDescent="0.25">
      <c r="A143" s="11" t="s">
        <v>140</v>
      </c>
      <c r="B143" s="12">
        <v>23</v>
      </c>
      <c r="C143" s="12">
        <v>21</v>
      </c>
      <c r="D143" s="12">
        <f t="shared" si="2"/>
        <v>44</v>
      </c>
    </row>
    <row r="144" spans="1:4" ht="15" customHeight="1" x14ac:dyDescent="0.25">
      <c r="A144" s="11" t="s">
        <v>141</v>
      </c>
      <c r="B144" s="12">
        <v>6</v>
      </c>
      <c r="C144" s="12">
        <v>7</v>
      </c>
      <c r="D144" s="12">
        <f t="shared" si="2"/>
        <v>13</v>
      </c>
    </row>
    <row r="145" spans="1:4" ht="15" customHeight="1" x14ac:dyDescent="0.25">
      <c r="A145" s="11" t="s">
        <v>142</v>
      </c>
      <c r="B145" s="12">
        <v>33</v>
      </c>
      <c r="C145" s="12">
        <v>28</v>
      </c>
      <c r="D145" s="12">
        <f t="shared" si="2"/>
        <v>61</v>
      </c>
    </row>
    <row r="146" spans="1:4" ht="15" customHeight="1" x14ac:dyDescent="0.25">
      <c r="A146" s="11" t="s">
        <v>143</v>
      </c>
      <c r="B146" s="12">
        <v>1</v>
      </c>
      <c r="C146" s="12">
        <v>7</v>
      </c>
      <c r="D146" s="12">
        <f t="shared" si="2"/>
        <v>8</v>
      </c>
    </row>
    <row r="147" spans="1:4" ht="15" customHeight="1" x14ac:dyDescent="0.25">
      <c r="A147" s="11" t="s">
        <v>144</v>
      </c>
      <c r="B147" s="12">
        <v>5</v>
      </c>
      <c r="C147" s="12">
        <v>46</v>
      </c>
      <c r="D147" s="12">
        <f t="shared" si="2"/>
        <v>51</v>
      </c>
    </row>
    <row r="148" spans="1:4" ht="15" customHeight="1" x14ac:dyDescent="0.25">
      <c r="A148" s="11" t="s">
        <v>145</v>
      </c>
      <c r="B148" s="12">
        <v>32</v>
      </c>
      <c r="C148" s="12">
        <v>22</v>
      </c>
      <c r="D148" s="12">
        <f t="shared" si="2"/>
        <v>54</v>
      </c>
    </row>
    <row r="149" spans="1:4" ht="15" customHeight="1" x14ac:dyDescent="0.25">
      <c r="A149" s="11" t="s">
        <v>146</v>
      </c>
      <c r="B149" s="12">
        <v>15</v>
      </c>
      <c r="C149" s="12">
        <v>13</v>
      </c>
      <c r="D149" s="12">
        <f t="shared" si="2"/>
        <v>28</v>
      </c>
    </row>
    <row r="150" spans="1:4" ht="15" customHeight="1" x14ac:dyDescent="0.25">
      <c r="A150" s="11" t="s">
        <v>147</v>
      </c>
      <c r="B150" s="12">
        <v>1</v>
      </c>
      <c r="C150" s="12">
        <v>6</v>
      </c>
      <c r="D150" s="12">
        <f t="shared" si="2"/>
        <v>7</v>
      </c>
    </row>
    <row r="151" spans="1:4" ht="15" customHeight="1" x14ac:dyDescent="0.25">
      <c r="A151" s="11" t="s">
        <v>148</v>
      </c>
      <c r="B151" s="12">
        <v>32</v>
      </c>
      <c r="C151" s="12">
        <v>1</v>
      </c>
      <c r="D151" s="12">
        <f t="shared" si="2"/>
        <v>33</v>
      </c>
    </row>
    <row r="152" spans="1:4" ht="15" customHeight="1" x14ac:dyDescent="0.25">
      <c r="A152" s="11" t="s">
        <v>149</v>
      </c>
      <c r="B152" s="12">
        <v>2</v>
      </c>
      <c r="C152" s="12">
        <v>0</v>
      </c>
      <c r="D152" s="12">
        <f t="shared" si="2"/>
        <v>2</v>
      </c>
    </row>
    <row r="153" spans="1:4" ht="15" customHeight="1" x14ac:dyDescent="0.25">
      <c r="A153" s="11" t="s">
        <v>150</v>
      </c>
      <c r="B153" s="12">
        <v>11</v>
      </c>
      <c r="C153" s="12">
        <v>6</v>
      </c>
      <c r="D153" s="12">
        <f t="shared" si="2"/>
        <v>17</v>
      </c>
    </row>
    <row r="154" spans="1:4" ht="15" customHeight="1" x14ac:dyDescent="0.25">
      <c r="A154" s="11" t="s">
        <v>151</v>
      </c>
      <c r="B154" s="12">
        <v>23</v>
      </c>
      <c r="C154" s="12">
        <v>16</v>
      </c>
      <c r="D154" s="12">
        <f t="shared" si="2"/>
        <v>39</v>
      </c>
    </row>
    <row r="155" spans="1:4" ht="15" customHeight="1" x14ac:dyDescent="0.25">
      <c r="A155" s="11" t="s">
        <v>152</v>
      </c>
      <c r="B155" s="12">
        <v>11</v>
      </c>
      <c r="C155" s="12">
        <v>18</v>
      </c>
      <c r="D155" s="12">
        <f t="shared" si="2"/>
        <v>29</v>
      </c>
    </row>
    <row r="156" spans="1:4" ht="15" customHeight="1" x14ac:dyDescent="0.25">
      <c r="A156" s="11" t="s">
        <v>153</v>
      </c>
      <c r="B156" s="12">
        <v>1</v>
      </c>
      <c r="C156" s="12">
        <v>0</v>
      </c>
      <c r="D156" s="12">
        <f t="shared" si="2"/>
        <v>1</v>
      </c>
    </row>
    <row r="157" spans="1:4" ht="15" customHeight="1" x14ac:dyDescent="0.25">
      <c r="A157" s="11" t="s">
        <v>154</v>
      </c>
      <c r="B157" s="12">
        <v>1</v>
      </c>
      <c r="C157" s="12">
        <v>0</v>
      </c>
      <c r="D157" s="12">
        <f t="shared" si="2"/>
        <v>1</v>
      </c>
    </row>
    <row r="158" spans="1:4" ht="15" customHeight="1" x14ac:dyDescent="0.25">
      <c r="A158" s="11" t="s">
        <v>155</v>
      </c>
      <c r="B158" s="12">
        <v>2</v>
      </c>
      <c r="C158" s="12">
        <v>1</v>
      </c>
      <c r="D158" s="12">
        <f t="shared" si="2"/>
        <v>3</v>
      </c>
    </row>
    <row r="159" spans="1:4" ht="15" customHeight="1" x14ac:dyDescent="0.25">
      <c r="A159" s="11" t="s">
        <v>156</v>
      </c>
      <c r="B159" s="12">
        <v>0</v>
      </c>
      <c r="C159" s="12">
        <v>1</v>
      </c>
      <c r="D159" s="12">
        <f t="shared" si="2"/>
        <v>1</v>
      </c>
    </row>
    <row r="160" spans="1:4" ht="15" customHeight="1" x14ac:dyDescent="0.25">
      <c r="A160" s="11" t="s">
        <v>157</v>
      </c>
      <c r="B160" s="12">
        <v>53</v>
      </c>
      <c r="C160" s="12">
        <v>42</v>
      </c>
      <c r="D160" s="12">
        <f t="shared" si="2"/>
        <v>95</v>
      </c>
    </row>
    <row r="161" spans="1:5" ht="15" customHeight="1" x14ac:dyDescent="0.25">
      <c r="A161" s="11" t="s">
        <v>158</v>
      </c>
      <c r="B161" s="12">
        <v>0</v>
      </c>
      <c r="C161" s="12">
        <v>1</v>
      </c>
      <c r="D161" s="12">
        <f t="shared" si="2"/>
        <v>1</v>
      </c>
    </row>
    <row r="162" spans="1:5" ht="15" customHeight="1" x14ac:dyDescent="0.25">
      <c r="A162" s="11" t="s">
        <v>159</v>
      </c>
      <c r="B162" s="12">
        <v>15</v>
      </c>
      <c r="C162" s="12">
        <v>14</v>
      </c>
      <c r="D162" s="12">
        <f t="shared" si="2"/>
        <v>29</v>
      </c>
      <c r="E162" s="21"/>
    </row>
    <row r="163" spans="1:5" ht="15" customHeight="1" x14ac:dyDescent="0.25">
      <c r="A163" s="11" t="s">
        <v>160</v>
      </c>
      <c r="B163" s="12">
        <v>1</v>
      </c>
      <c r="C163" s="12">
        <v>5</v>
      </c>
      <c r="D163" s="12">
        <f t="shared" si="2"/>
        <v>6</v>
      </c>
      <c r="E163" s="21"/>
    </row>
    <row r="164" spans="1:5" ht="15" customHeight="1" x14ac:dyDescent="0.25">
      <c r="A164" s="11" t="s">
        <v>161</v>
      </c>
      <c r="B164" s="12">
        <v>134</v>
      </c>
      <c r="C164" s="12">
        <v>46</v>
      </c>
      <c r="D164" s="12">
        <f t="shared" si="2"/>
        <v>180</v>
      </c>
      <c r="E164" s="21"/>
    </row>
    <row r="165" spans="1:5" ht="15" customHeight="1" x14ac:dyDescent="0.25">
      <c r="A165" s="11" t="s">
        <v>162</v>
      </c>
      <c r="B165" s="12">
        <v>1</v>
      </c>
      <c r="C165" s="12">
        <v>2</v>
      </c>
      <c r="D165" s="12">
        <f t="shared" si="2"/>
        <v>3</v>
      </c>
      <c r="E165" s="21"/>
    </row>
    <row r="166" spans="1:5" ht="15" customHeight="1" x14ac:dyDescent="0.25">
      <c r="A166" s="11" t="s">
        <v>163</v>
      </c>
      <c r="B166" s="12">
        <v>20</v>
      </c>
      <c r="C166" s="12">
        <v>26</v>
      </c>
      <c r="D166" s="12">
        <f t="shared" si="2"/>
        <v>46</v>
      </c>
      <c r="E166" s="21"/>
    </row>
    <row r="167" spans="1:5" ht="15" customHeight="1" x14ac:dyDescent="0.25">
      <c r="A167" s="11" t="s">
        <v>164</v>
      </c>
      <c r="B167" s="12">
        <v>4</v>
      </c>
      <c r="C167" s="12">
        <v>2</v>
      </c>
      <c r="D167" s="12">
        <f t="shared" si="2"/>
        <v>6</v>
      </c>
      <c r="E167" s="21"/>
    </row>
    <row r="168" spans="1:5" ht="15" customHeight="1" x14ac:dyDescent="0.25">
      <c r="A168" s="11" t="s">
        <v>165</v>
      </c>
      <c r="B168" s="12">
        <v>3</v>
      </c>
      <c r="C168" s="12">
        <v>2</v>
      </c>
      <c r="D168" s="12">
        <f t="shared" si="2"/>
        <v>5</v>
      </c>
      <c r="E168" s="21"/>
    </row>
    <row r="169" spans="1:5" ht="15" customHeight="1" x14ac:dyDescent="0.25">
      <c r="A169" s="11" t="s">
        <v>166</v>
      </c>
      <c r="B169" s="12">
        <v>98</v>
      </c>
      <c r="C169" s="12">
        <v>259</v>
      </c>
      <c r="D169" s="12">
        <f t="shared" si="2"/>
        <v>357</v>
      </c>
      <c r="E169" s="21"/>
    </row>
    <row r="170" spans="1:5" ht="15" customHeight="1" x14ac:dyDescent="0.25">
      <c r="A170" s="11" t="s">
        <v>167</v>
      </c>
      <c r="B170" s="12">
        <v>34</v>
      </c>
      <c r="C170" s="12">
        <v>45</v>
      </c>
      <c r="D170" s="12">
        <f t="shared" si="2"/>
        <v>79</v>
      </c>
      <c r="E170" s="21"/>
    </row>
    <row r="171" spans="1:5" ht="15" customHeight="1" x14ac:dyDescent="0.25">
      <c r="A171" s="11" t="s">
        <v>168</v>
      </c>
      <c r="B171" s="12">
        <v>7</v>
      </c>
      <c r="C171" s="12">
        <v>13</v>
      </c>
      <c r="D171" s="12">
        <f t="shared" si="2"/>
        <v>20</v>
      </c>
      <c r="E171" s="21"/>
    </row>
    <row r="172" spans="1:5" ht="15" customHeight="1" x14ac:dyDescent="0.25">
      <c r="A172" s="11" t="s">
        <v>169</v>
      </c>
      <c r="B172" s="12">
        <v>0</v>
      </c>
      <c r="C172" s="12">
        <v>3</v>
      </c>
      <c r="D172" s="12">
        <f t="shared" si="2"/>
        <v>3</v>
      </c>
      <c r="E172" s="21"/>
    </row>
    <row r="173" spans="1:5" ht="15" customHeight="1" x14ac:dyDescent="0.25">
      <c r="A173" s="11" t="s">
        <v>170</v>
      </c>
      <c r="B173" s="12">
        <v>4</v>
      </c>
      <c r="C173" s="12">
        <v>8</v>
      </c>
      <c r="D173" s="12">
        <f t="shared" si="2"/>
        <v>12</v>
      </c>
      <c r="E173" s="21"/>
    </row>
    <row r="174" spans="1:5" ht="15" customHeight="1" x14ac:dyDescent="0.25">
      <c r="A174" s="11" t="s">
        <v>171</v>
      </c>
      <c r="B174" s="12">
        <v>14</v>
      </c>
      <c r="C174" s="12">
        <v>18</v>
      </c>
      <c r="D174" s="12">
        <f t="shared" si="2"/>
        <v>32</v>
      </c>
      <c r="E174" s="21"/>
    </row>
    <row r="175" spans="1:5" ht="15" customHeight="1" x14ac:dyDescent="0.25">
      <c r="A175" s="11" t="s">
        <v>172</v>
      </c>
      <c r="B175" s="12">
        <v>0</v>
      </c>
      <c r="C175" s="12">
        <v>5</v>
      </c>
      <c r="D175" s="12">
        <f t="shared" si="2"/>
        <v>5</v>
      </c>
      <c r="E175" s="21"/>
    </row>
    <row r="176" spans="1:5" ht="15" customHeight="1" x14ac:dyDescent="0.25">
      <c r="A176" s="11" t="s">
        <v>173</v>
      </c>
      <c r="B176" s="12">
        <v>8</v>
      </c>
      <c r="C176" s="12">
        <v>0</v>
      </c>
      <c r="D176" s="12">
        <f t="shared" si="2"/>
        <v>8</v>
      </c>
      <c r="E176" s="21"/>
    </row>
    <row r="177" spans="1:7" ht="15" customHeight="1" x14ac:dyDescent="0.25">
      <c r="A177" s="11" t="s">
        <v>174</v>
      </c>
      <c r="B177" s="12">
        <v>1</v>
      </c>
      <c r="C177" s="12">
        <v>0</v>
      </c>
      <c r="D177" s="12">
        <f t="shared" si="2"/>
        <v>1</v>
      </c>
      <c r="E177" s="21"/>
      <c r="F177" s="21"/>
    </row>
    <row r="178" spans="1:7" ht="15" customHeight="1" x14ac:dyDescent="0.25">
      <c r="A178" s="11" t="s">
        <v>175</v>
      </c>
      <c r="B178" s="12">
        <v>2</v>
      </c>
      <c r="C178" s="12">
        <v>6</v>
      </c>
      <c r="D178" s="12">
        <f t="shared" si="2"/>
        <v>8</v>
      </c>
    </row>
    <row r="179" spans="1:7" ht="15" customHeight="1" x14ac:dyDescent="0.25">
      <c r="A179" s="11" t="s">
        <v>176</v>
      </c>
      <c r="B179" s="12">
        <v>37</v>
      </c>
      <c r="C179" s="12">
        <v>5</v>
      </c>
      <c r="D179" s="12">
        <f t="shared" si="2"/>
        <v>42</v>
      </c>
    </row>
    <row r="180" spans="1:7" ht="15" customHeight="1" x14ac:dyDescent="0.25">
      <c r="A180" s="11" t="s">
        <v>177</v>
      </c>
      <c r="B180" s="12">
        <v>5</v>
      </c>
      <c r="C180" s="12">
        <v>14</v>
      </c>
      <c r="D180" s="12">
        <f t="shared" si="2"/>
        <v>19</v>
      </c>
    </row>
    <row r="181" spans="1:7" ht="15" customHeight="1" x14ac:dyDescent="0.25">
      <c r="A181" s="8" t="s">
        <v>178</v>
      </c>
      <c r="B181" s="9">
        <v>46</v>
      </c>
      <c r="C181" s="9">
        <v>38</v>
      </c>
      <c r="D181" s="9">
        <v>84</v>
      </c>
    </row>
    <row r="182" spans="1:7" ht="15" customHeight="1" x14ac:dyDescent="0.25">
      <c r="A182" s="11" t="s">
        <v>179</v>
      </c>
      <c r="B182">
        <v>1</v>
      </c>
      <c r="C182">
        <v>2</v>
      </c>
      <c r="D182">
        <v>3</v>
      </c>
    </row>
    <row r="183" spans="1:7" ht="15" customHeight="1" x14ac:dyDescent="0.25">
      <c r="A183" s="11" t="s">
        <v>180</v>
      </c>
      <c r="B183">
        <v>1</v>
      </c>
      <c r="C183">
        <v>1</v>
      </c>
      <c r="D183">
        <v>2</v>
      </c>
    </row>
    <row r="184" spans="1:7" ht="15" customHeight="1" x14ac:dyDescent="0.25">
      <c r="A184" s="11" t="s">
        <v>181</v>
      </c>
      <c r="B184">
        <v>3</v>
      </c>
      <c r="C184">
        <v>2</v>
      </c>
      <c r="D184">
        <v>5</v>
      </c>
    </row>
    <row r="185" spans="1:7" ht="15" customHeight="1" x14ac:dyDescent="0.25">
      <c r="A185" s="11" t="s">
        <v>182</v>
      </c>
      <c r="B185">
        <v>2</v>
      </c>
      <c r="C185">
        <v>0</v>
      </c>
      <c r="D185">
        <v>2</v>
      </c>
    </row>
    <row r="186" spans="1:7" ht="15" customHeight="1" x14ac:dyDescent="0.25">
      <c r="A186" s="11" t="s">
        <v>183</v>
      </c>
      <c r="B186">
        <v>8</v>
      </c>
      <c r="C186">
        <v>14</v>
      </c>
      <c r="D186">
        <v>22</v>
      </c>
    </row>
    <row r="187" spans="1:7" ht="15" customHeight="1" x14ac:dyDescent="0.25">
      <c r="A187" s="11" t="s">
        <v>184</v>
      </c>
      <c r="B187">
        <v>1</v>
      </c>
      <c r="C187">
        <v>0</v>
      </c>
      <c r="D187">
        <v>1</v>
      </c>
    </row>
    <row r="188" spans="1:7" ht="15" customHeight="1" x14ac:dyDescent="0.25">
      <c r="A188" s="11" t="s">
        <v>185</v>
      </c>
      <c r="B188">
        <v>12</v>
      </c>
      <c r="C188">
        <v>4</v>
      </c>
      <c r="D188">
        <v>16</v>
      </c>
    </row>
    <row r="189" spans="1:7" ht="15" customHeight="1" x14ac:dyDescent="0.25">
      <c r="A189" s="11" t="s">
        <v>186</v>
      </c>
      <c r="B189">
        <v>0</v>
      </c>
      <c r="C189">
        <v>1</v>
      </c>
      <c r="D189">
        <v>1</v>
      </c>
      <c r="E189" s="13"/>
      <c r="F189" s="13"/>
      <c r="G189" s="13"/>
    </row>
    <row r="190" spans="1:7" ht="15" customHeight="1" x14ac:dyDescent="0.25">
      <c r="A190" s="11" t="s">
        <v>187</v>
      </c>
      <c r="B190">
        <v>14</v>
      </c>
      <c r="C190">
        <v>8</v>
      </c>
      <c r="D190">
        <v>22</v>
      </c>
      <c r="E190" s="13"/>
      <c r="F190" s="13"/>
      <c r="G190" s="13"/>
    </row>
    <row r="191" spans="1:7" ht="15" customHeight="1" x14ac:dyDescent="0.25">
      <c r="A191" s="11" t="s">
        <v>188</v>
      </c>
      <c r="B191">
        <v>1</v>
      </c>
      <c r="C191">
        <v>2</v>
      </c>
      <c r="D191">
        <v>3</v>
      </c>
      <c r="E191" s="13"/>
      <c r="F191" s="13"/>
      <c r="G191" s="13"/>
    </row>
    <row r="192" spans="1:7" ht="15" customHeight="1" x14ac:dyDescent="0.25">
      <c r="A192" s="11" t="s">
        <v>189</v>
      </c>
      <c r="B192">
        <v>3</v>
      </c>
      <c r="C192">
        <v>3</v>
      </c>
      <c r="D192">
        <v>6</v>
      </c>
      <c r="E192" s="13"/>
      <c r="F192" s="13"/>
      <c r="G192" s="13"/>
    </row>
    <row r="193" spans="1:7" ht="15" customHeight="1" x14ac:dyDescent="0.25">
      <c r="A193" s="11" t="s">
        <v>190</v>
      </c>
      <c r="B193">
        <v>0</v>
      </c>
      <c r="C193">
        <v>1</v>
      </c>
      <c r="D193">
        <v>1</v>
      </c>
      <c r="E193" s="13"/>
      <c r="F193" s="13"/>
      <c r="G193" s="13"/>
    </row>
    <row r="194" spans="1:7" ht="15" customHeight="1" x14ac:dyDescent="0.25">
      <c r="A194" s="8" t="s">
        <v>191</v>
      </c>
      <c r="B194" s="9">
        <v>50</v>
      </c>
      <c r="C194" s="9">
        <v>97</v>
      </c>
      <c r="D194" s="9">
        <v>147</v>
      </c>
      <c r="E194" s="13"/>
      <c r="F194" s="13"/>
      <c r="G194" s="13"/>
    </row>
    <row r="195" spans="1:7" ht="15" customHeight="1" x14ac:dyDescent="0.25">
      <c r="A195" s="11" t="s">
        <v>192</v>
      </c>
      <c r="B195">
        <v>44</v>
      </c>
      <c r="C195">
        <v>90</v>
      </c>
      <c r="D195">
        <v>134</v>
      </c>
      <c r="E195" s="13"/>
      <c r="F195" s="13"/>
      <c r="G195" s="13"/>
    </row>
    <row r="196" spans="1:7" ht="15" customHeight="1" x14ac:dyDescent="0.25">
      <c r="A196" s="11" t="s">
        <v>193</v>
      </c>
      <c r="B196">
        <v>4</v>
      </c>
      <c r="C196">
        <v>1</v>
      </c>
      <c r="D196">
        <v>5</v>
      </c>
    </row>
    <row r="197" spans="1:7" ht="15" customHeight="1" x14ac:dyDescent="0.25">
      <c r="A197" s="11" t="s">
        <v>194</v>
      </c>
      <c r="B197">
        <v>1</v>
      </c>
      <c r="C197">
        <v>6</v>
      </c>
      <c r="D197">
        <v>7</v>
      </c>
      <c r="E197" s="13"/>
      <c r="F197" s="13"/>
      <c r="G197" s="13"/>
    </row>
    <row r="198" spans="1:7" ht="15" customHeight="1" x14ac:dyDescent="0.25">
      <c r="A198" s="11" t="s">
        <v>195</v>
      </c>
      <c r="B198">
        <v>1</v>
      </c>
      <c r="C198">
        <v>0</v>
      </c>
      <c r="D198">
        <v>1</v>
      </c>
      <c r="E198" s="13"/>
      <c r="F198" s="13"/>
      <c r="G198" s="13"/>
    </row>
    <row r="199" spans="1:7" ht="15" customHeight="1" x14ac:dyDescent="0.25">
      <c r="A199" s="8" t="s">
        <v>196</v>
      </c>
      <c r="B199" s="9">
        <v>1</v>
      </c>
      <c r="C199" s="9">
        <v>8</v>
      </c>
      <c r="D199" s="9">
        <v>9</v>
      </c>
      <c r="E199" s="13"/>
      <c r="F199" s="13"/>
      <c r="G199" s="13"/>
    </row>
    <row r="200" spans="1:7" ht="15" customHeight="1" x14ac:dyDescent="0.25">
      <c r="A200" s="11" t="s">
        <v>197</v>
      </c>
      <c r="B200">
        <v>0</v>
      </c>
      <c r="C200">
        <v>2</v>
      </c>
      <c r="D200">
        <v>2</v>
      </c>
      <c r="E200" s="13"/>
      <c r="F200" s="13"/>
      <c r="G200" s="13"/>
    </row>
    <row r="201" spans="1:7" ht="15" customHeight="1" x14ac:dyDescent="0.25">
      <c r="A201" s="11" t="s">
        <v>198</v>
      </c>
      <c r="B201">
        <v>0</v>
      </c>
      <c r="C201">
        <v>1</v>
      </c>
      <c r="D201">
        <v>1</v>
      </c>
    </row>
    <row r="202" spans="1:7" ht="15" customHeight="1" x14ac:dyDescent="0.25">
      <c r="A202" s="11" t="s">
        <v>199</v>
      </c>
      <c r="B202">
        <v>0</v>
      </c>
      <c r="C202">
        <v>2</v>
      </c>
      <c r="D202">
        <v>2</v>
      </c>
    </row>
    <row r="203" spans="1:7" ht="15" customHeight="1" x14ac:dyDescent="0.25">
      <c r="A203" s="11" t="s">
        <v>200</v>
      </c>
      <c r="B203">
        <v>0</v>
      </c>
      <c r="C203">
        <v>1</v>
      </c>
      <c r="D203">
        <v>1</v>
      </c>
    </row>
    <row r="204" spans="1:7" ht="15" customHeight="1" x14ac:dyDescent="0.25">
      <c r="A204" s="11" t="s">
        <v>201</v>
      </c>
      <c r="B204">
        <v>1</v>
      </c>
      <c r="C204">
        <v>0</v>
      </c>
      <c r="D204">
        <v>1</v>
      </c>
    </row>
    <row r="205" spans="1:7" ht="15" customHeight="1" x14ac:dyDescent="0.25">
      <c r="A205" s="11" t="s">
        <v>202</v>
      </c>
      <c r="B205">
        <v>0</v>
      </c>
      <c r="C205">
        <v>1</v>
      </c>
      <c r="D205">
        <v>1</v>
      </c>
    </row>
    <row r="206" spans="1:7" ht="15" customHeight="1" x14ac:dyDescent="0.25">
      <c r="A206" s="11" t="s">
        <v>203</v>
      </c>
      <c r="B206">
        <v>0</v>
      </c>
      <c r="C206">
        <v>1</v>
      </c>
      <c r="D206">
        <v>1</v>
      </c>
      <c r="E206" s="13"/>
      <c r="F206" s="13"/>
      <c r="G206" s="13"/>
    </row>
    <row r="207" spans="1:7" ht="15" customHeight="1" x14ac:dyDescent="0.25">
      <c r="A207" s="8" t="s">
        <v>204</v>
      </c>
      <c r="B207" s="9">
        <v>4</v>
      </c>
      <c r="C207" s="9">
        <v>8</v>
      </c>
      <c r="D207" s="9">
        <v>12</v>
      </c>
      <c r="E207" s="13"/>
      <c r="F207" s="13"/>
      <c r="G207" s="13"/>
    </row>
    <row r="208" spans="1:7" ht="15" customHeight="1" x14ac:dyDescent="0.25">
      <c r="A208" s="11" t="s">
        <v>205</v>
      </c>
      <c r="B208">
        <v>4</v>
      </c>
      <c r="C208">
        <v>8</v>
      </c>
      <c r="D208">
        <v>12</v>
      </c>
      <c r="E208" s="13"/>
      <c r="F208" s="13"/>
      <c r="G208" s="13"/>
    </row>
    <row r="209" spans="1:8" ht="15" customHeight="1" x14ac:dyDescent="0.25">
      <c r="A209" s="8" t="s">
        <v>206</v>
      </c>
      <c r="B209" s="9">
        <v>101</v>
      </c>
      <c r="C209" s="9">
        <v>115</v>
      </c>
      <c r="D209" s="9">
        <v>216</v>
      </c>
    </row>
    <row r="210" spans="1:8" ht="15" customHeight="1" x14ac:dyDescent="0.25">
      <c r="A210" s="11" t="s">
        <v>207</v>
      </c>
      <c r="B210">
        <v>5</v>
      </c>
      <c r="C210">
        <v>0</v>
      </c>
      <c r="D210">
        <v>5</v>
      </c>
    </row>
    <row r="211" spans="1:8" ht="15" customHeight="1" x14ac:dyDescent="0.25">
      <c r="A211" s="11" t="s">
        <v>38</v>
      </c>
      <c r="B211">
        <v>0</v>
      </c>
      <c r="C211">
        <v>1</v>
      </c>
      <c r="D211">
        <v>1</v>
      </c>
    </row>
    <row r="212" spans="1:8" ht="15" customHeight="1" x14ac:dyDescent="0.25">
      <c r="A212" s="11" t="s">
        <v>42</v>
      </c>
      <c r="B212">
        <v>1</v>
      </c>
      <c r="C212">
        <v>1</v>
      </c>
      <c r="D212">
        <v>2</v>
      </c>
    </row>
    <row r="213" spans="1:8" ht="15" customHeight="1" x14ac:dyDescent="0.25">
      <c r="A213" s="11" t="s">
        <v>45</v>
      </c>
      <c r="B213">
        <v>11</v>
      </c>
      <c r="C213">
        <v>15</v>
      </c>
      <c r="D213">
        <v>26</v>
      </c>
    </row>
    <row r="214" spans="1:8" ht="15" customHeight="1" x14ac:dyDescent="0.25">
      <c r="A214" s="11" t="s">
        <v>48</v>
      </c>
      <c r="B214">
        <v>3</v>
      </c>
      <c r="C214">
        <v>4</v>
      </c>
      <c r="D214">
        <v>7</v>
      </c>
    </row>
    <row r="215" spans="1:8" ht="15" customHeight="1" x14ac:dyDescent="0.25">
      <c r="A215" s="11" t="s">
        <v>49</v>
      </c>
      <c r="B215">
        <v>14</v>
      </c>
      <c r="C215">
        <v>9</v>
      </c>
      <c r="D215">
        <v>23</v>
      </c>
    </row>
    <row r="216" spans="1:8" ht="15" customHeight="1" x14ac:dyDescent="0.25">
      <c r="A216" s="11" t="s">
        <v>50</v>
      </c>
      <c r="B216">
        <v>10</v>
      </c>
      <c r="C216">
        <v>11</v>
      </c>
      <c r="D216">
        <v>21</v>
      </c>
    </row>
    <row r="217" spans="1:8" s="23" customFormat="1" ht="15" customHeight="1" x14ac:dyDescent="0.25">
      <c r="A217" s="11" t="s">
        <v>52</v>
      </c>
      <c r="B217">
        <v>11</v>
      </c>
      <c r="C217">
        <v>6</v>
      </c>
      <c r="D217">
        <v>17</v>
      </c>
      <c r="E217" s="22"/>
      <c r="F217" s="18"/>
      <c r="G217" s="18"/>
      <c r="H217" s="18"/>
    </row>
    <row r="218" spans="1:8" s="23" customFormat="1" ht="15" customHeight="1" x14ac:dyDescent="0.25">
      <c r="A218" s="11" t="s">
        <v>53</v>
      </c>
      <c r="B218">
        <v>0</v>
      </c>
      <c r="C218">
        <v>9</v>
      </c>
      <c r="D218">
        <v>9</v>
      </c>
      <c r="E218" s="22"/>
      <c r="F218" s="18"/>
      <c r="G218" s="18"/>
      <c r="H218" s="18"/>
    </row>
    <row r="219" spans="1:8" s="23" customFormat="1" ht="15" customHeight="1" x14ac:dyDescent="0.25">
      <c r="A219" s="11" t="s">
        <v>92</v>
      </c>
      <c r="B219">
        <v>5</v>
      </c>
      <c r="C219">
        <v>3</v>
      </c>
      <c r="D219">
        <v>8</v>
      </c>
      <c r="E219" s="22"/>
      <c r="F219" s="18"/>
      <c r="G219" s="18"/>
      <c r="H219" s="18"/>
    </row>
    <row r="220" spans="1:8" s="23" customFormat="1" ht="15" customHeight="1" x14ac:dyDescent="0.25">
      <c r="A220" s="11" t="s">
        <v>208</v>
      </c>
      <c r="B220">
        <v>24</v>
      </c>
      <c r="C220">
        <v>32</v>
      </c>
      <c r="D220">
        <v>56</v>
      </c>
      <c r="E220" s="24"/>
      <c r="F220" s="24"/>
      <c r="G220" s="25"/>
      <c r="H220" s="18"/>
    </row>
    <row r="221" spans="1:8" s="23" customFormat="1" ht="15" customHeight="1" x14ac:dyDescent="0.25">
      <c r="A221" s="11" t="s">
        <v>209</v>
      </c>
      <c r="B221">
        <v>13</v>
      </c>
      <c r="C221">
        <v>21</v>
      </c>
      <c r="D221">
        <v>34</v>
      </c>
      <c r="E221" s="22"/>
      <c r="F221" s="18"/>
      <c r="G221" s="18"/>
      <c r="H221" s="18"/>
    </row>
    <row r="222" spans="1:8" s="23" customFormat="1" ht="15" customHeight="1" x14ac:dyDescent="0.25">
      <c r="A222" s="11" t="s">
        <v>210</v>
      </c>
      <c r="B222">
        <v>4</v>
      </c>
      <c r="C222">
        <v>3</v>
      </c>
      <c r="D222">
        <v>7</v>
      </c>
      <c r="E222" s="22"/>
      <c r="F222" s="18"/>
      <c r="G222" s="18"/>
      <c r="H222" s="18"/>
    </row>
    <row r="223" spans="1:8" s="23" customFormat="1" ht="15" customHeight="1" x14ac:dyDescent="0.25">
      <c r="A223" s="8" t="s">
        <v>211</v>
      </c>
      <c r="B223" s="9">
        <v>3</v>
      </c>
      <c r="C223" s="9">
        <v>0</v>
      </c>
      <c r="D223" s="9">
        <v>3</v>
      </c>
      <c r="E223" s="22"/>
      <c r="F223" s="18"/>
      <c r="G223" s="18"/>
      <c r="H223" s="18"/>
    </row>
    <row r="224" spans="1:8" s="23" customFormat="1" ht="15" customHeight="1" x14ac:dyDescent="0.25">
      <c r="A224" s="11" t="s">
        <v>212</v>
      </c>
      <c r="B224">
        <v>3</v>
      </c>
      <c r="C224">
        <v>0</v>
      </c>
      <c r="D224">
        <v>3</v>
      </c>
      <c r="E224" s="22"/>
      <c r="F224" s="18"/>
      <c r="G224" s="18"/>
      <c r="H224" s="18"/>
    </row>
    <row r="225" spans="1:8" s="23" customFormat="1" ht="15" customHeight="1" x14ac:dyDescent="0.25">
      <c r="A225" s="8" t="s">
        <v>213</v>
      </c>
      <c r="B225" s="9">
        <v>21</v>
      </c>
      <c r="C225" s="9">
        <v>25</v>
      </c>
      <c r="D225" s="9">
        <v>46</v>
      </c>
      <c r="E225" s="22"/>
      <c r="F225" s="18"/>
      <c r="G225" s="18"/>
      <c r="H225" s="18"/>
    </row>
    <row r="226" spans="1:8" s="23" customFormat="1" ht="15" customHeight="1" x14ac:dyDescent="0.25">
      <c r="A226" s="11" t="s">
        <v>214</v>
      </c>
      <c r="B226">
        <v>10</v>
      </c>
      <c r="C226">
        <v>14</v>
      </c>
      <c r="D226">
        <v>24</v>
      </c>
      <c r="E226" s="22"/>
      <c r="F226" s="18"/>
      <c r="G226" s="18"/>
      <c r="H226" s="18"/>
    </row>
    <row r="227" spans="1:8" s="23" customFormat="1" ht="15" customHeight="1" x14ac:dyDescent="0.25">
      <c r="A227" s="11" t="s">
        <v>215</v>
      </c>
      <c r="B227">
        <v>1</v>
      </c>
      <c r="C227">
        <v>0</v>
      </c>
      <c r="D227">
        <v>1</v>
      </c>
      <c r="E227" s="22"/>
      <c r="F227" s="18"/>
      <c r="G227" s="18"/>
      <c r="H227" s="18"/>
    </row>
    <row r="228" spans="1:8" s="23" customFormat="1" ht="15" customHeight="1" x14ac:dyDescent="0.25">
      <c r="A228" s="11" t="s">
        <v>216</v>
      </c>
      <c r="B228">
        <v>10</v>
      </c>
      <c r="C228">
        <v>11</v>
      </c>
      <c r="D228">
        <v>21</v>
      </c>
      <c r="E228" s="22"/>
      <c r="F228" s="18"/>
      <c r="G228" s="18"/>
      <c r="H228" s="18"/>
    </row>
    <row r="229" spans="1:8" s="23" customFormat="1" ht="15" customHeight="1" x14ac:dyDescent="0.25">
      <c r="A229" s="8" t="s">
        <v>217</v>
      </c>
      <c r="B229" s="9">
        <v>2</v>
      </c>
      <c r="C229" s="9">
        <v>13</v>
      </c>
      <c r="D229" s="9">
        <v>15</v>
      </c>
      <c r="E229" s="22"/>
      <c r="F229" s="18"/>
      <c r="G229" s="18"/>
      <c r="H229" s="18"/>
    </row>
    <row r="230" spans="1:8" s="23" customFormat="1" ht="15" customHeight="1" x14ac:dyDescent="0.25">
      <c r="A230" s="11" t="s">
        <v>218</v>
      </c>
      <c r="B230">
        <v>0</v>
      </c>
      <c r="C230">
        <v>4</v>
      </c>
      <c r="D230">
        <v>4</v>
      </c>
      <c r="E230" s="22"/>
      <c r="F230" s="18"/>
      <c r="G230" s="18"/>
      <c r="H230" s="18"/>
    </row>
    <row r="231" spans="1:8" s="23" customFormat="1" ht="15" customHeight="1" x14ac:dyDescent="0.25">
      <c r="A231" s="11" t="s">
        <v>76</v>
      </c>
      <c r="B231">
        <v>1</v>
      </c>
      <c r="C231">
        <v>5</v>
      </c>
      <c r="D231">
        <v>6</v>
      </c>
      <c r="E231" s="22"/>
      <c r="F231" s="18"/>
      <c r="G231" s="18"/>
      <c r="H231" s="18"/>
    </row>
    <row r="232" spans="1:8" s="23" customFormat="1" ht="15" customHeight="1" x14ac:dyDescent="0.25">
      <c r="A232" s="11" t="s">
        <v>219</v>
      </c>
      <c r="B232">
        <v>1</v>
      </c>
      <c r="C232">
        <v>4</v>
      </c>
      <c r="D232">
        <v>5</v>
      </c>
      <c r="E232" s="22"/>
      <c r="F232" s="18"/>
      <c r="G232" s="18"/>
      <c r="H232" s="18"/>
    </row>
    <row r="233" spans="1:8" s="23" customFormat="1" ht="15" customHeight="1" x14ac:dyDescent="0.25">
      <c r="A233" s="8" t="s">
        <v>220</v>
      </c>
      <c r="B233" s="9">
        <v>23</v>
      </c>
      <c r="C233" s="9">
        <v>42</v>
      </c>
      <c r="D233" s="9">
        <v>65</v>
      </c>
      <c r="E233" s="22"/>
      <c r="F233" s="18"/>
      <c r="G233" s="18"/>
      <c r="H233" s="18"/>
    </row>
    <row r="234" spans="1:8" s="23" customFormat="1" ht="15" customHeight="1" x14ac:dyDescent="0.25">
      <c r="A234" s="11" t="s">
        <v>221</v>
      </c>
      <c r="B234">
        <v>0</v>
      </c>
      <c r="C234">
        <v>15</v>
      </c>
      <c r="D234">
        <v>15</v>
      </c>
      <c r="E234" s="22"/>
      <c r="F234" s="18"/>
      <c r="G234" s="18"/>
      <c r="H234" s="18"/>
    </row>
    <row r="235" spans="1:8" s="23" customFormat="1" ht="15" customHeight="1" x14ac:dyDescent="0.25">
      <c r="A235" s="11" t="s">
        <v>222</v>
      </c>
      <c r="B235">
        <v>2</v>
      </c>
      <c r="C235">
        <v>2</v>
      </c>
      <c r="D235">
        <v>4</v>
      </c>
      <c r="E235" s="22"/>
      <c r="F235" s="18"/>
      <c r="G235" s="18"/>
      <c r="H235" s="18"/>
    </row>
    <row r="236" spans="1:8" s="23" customFormat="1" ht="15" customHeight="1" x14ac:dyDescent="0.25">
      <c r="A236" s="11" t="s">
        <v>223</v>
      </c>
      <c r="B236">
        <v>7</v>
      </c>
      <c r="C236">
        <v>3</v>
      </c>
      <c r="D236">
        <v>10</v>
      </c>
      <c r="E236" s="22"/>
      <c r="F236" s="18"/>
      <c r="G236" s="18"/>
      <c r="H236" s="18"/>
    </row>
    <row r="237" spans="1:8" s="23" customFormat="1" ht="15" customHeight="1" x14ac:dyDescent="0.25">
      <c r="A237" s="11" t="s">
        <v>224</v>
      </c>
      <c r="B237">
        <v>1</v>
      </c>
      <c r="C237">
        <v>1</v>
      </c>
      <c r="D237">
        <v>2</v>
      </c>
      <c r="E237" s="22"/>
      <c r="F237" s="18"/>
      <c r="G237" s="18"/>
      <c r="H237" s="18"/>
    </row>
    <row r="238" spans="1:8" s="23" customFormat="1" ht="15" customHeight="1" x14ac:dyDescent="0.25">
      <c r="A238" s="11" t="s">
        <v>225</v>
      </c>
      <c r="B238">
        <v>6</v>
      </c>
      <c r="C238">
        <v>10</v>
      </c>
      <c r="D238">
        <v>16</v>
      </c>
      <c r="E238" s="22"/>
      <c r="F238" s="18"/>
      <c r="G238" s="18"/>
      <c r="H238" s="18"/>
    </row>
    <row r="239" spans="1:8" ht="15" customHeight="1" x14ac:dyDescent="0.25">
      <c r="A239" s="11" t="s">
        <v>226</v>
      </c>
      <c r="B239">
        <v>6</v>
      </c>
      <c r="C239">
        <v>8</v>
      </c>
      <c r="D239">
        <v>14</v>
      </c>
      <c r="F239" s="13"/>
      <c r="G239" s="13"/>
    </row>
    <row r="240" spans="1:8" ht="15" customHeight="1" x14ac:dyDescent="0.25">
      <c r="A240" s="11" t="s">
        <v>227</v>
      </c>
      <c r="B240">
        <v>1</v>
      </c>
      <c r="C240">
        <v>3</v>
      </c>
      <c r="D240">
        <v>4</v>
      </c>
      <c r="F240" s="13"/>
      <c r="G240" s="13"/>
    </row>
    <row r="241" spans="1:7" ht="15" customHeight="1" x14ac:dyDescent="0.25">
      <c r="A241" s="8" t="s">
        <v>228</v>
      </c>
      <c r="B241" s="9">
        <v>2</v>
      </c>
      <c r="C241" s="9">
        <v>15</v>
      </c>
      <c r="D241" s="9">
        <v>17</v>
      </c>
      <c r="F241" s="13"/>
      <c r="G241" s="13"/>
    </row>
    <row r="242" spans="1:7" ht="15" customHeight="1" x14ac:dyDescent="0.25">
      <c r="A242" s="11" t="s">
        <v>229</v>
      </c>
      <c r="B242">
        <v>0</v>
      </c>
      <c r="C242">
        <v>1</v>
      </c>
      <c r="D242">
        <v>1</v>
      </c>
      <c r="E242" s="13"/>
      <c r="F242" s="13"/>
      <c r="G242" s="13"/>
    </row>
    <row r="243" spans="1:7" ht="15" customHeight="1" x14ac:dyDescent="0.25">
      <c r="A243" s="11" t="s">
        <v>230</v>
      </c>
      <c r="B243">
        <v>0</v>
      </c>
      <c r="C243">
        <v>1</v>
      </c>
      <c r="D243">
        <v>1</v>
      </c>
    </row>
    <row r="244" spans="1:7" ht="15" customHeight="1" x14ac:dyDescent="0.25">
      <c r="A244" s="11" t="s">
        <v>231</v>
      </c>
      <c r="B244">
        <v>0</v>
      </c>
      <c r="C244">
        <v>4</v>
      </c>
      <c r="D244">
        <v>4</v>
      </c>
    </row>
    <row r="245" spans="1:7" ht="15" customHeight="1" x14ac:dyDescent="0.25">
      <c r="A245" s="11" t="s">
        <v>232</v>
      </c>
      <c r="B245">
        <v>2</v>
      </c>
      <c r="C245">
        <v>5</v>
      </c>
      <c r="D245">
        <v>7</v>
      </c>
    </row>
    <row r="246" spans="1:7" ht="15" customHeight="1" x14ac:dyDescent="0.25">
      <c r="A246" s="11" t="s">
        <v>233</v>
      </c>
      <c r="B246">
        <v>0</v>
      </c>
      <c r="C246">
        <v>4</v>
      </c>
      <c r="D246">
        <v>4</v>
      </c>
    </row>
    <row r="247" spans="1:7" ht="15" customHeight="1" x14ac:dyDescent="0.25">
      <c r="A247" s="8" t="s">
        <v>234</v>
      </c>
      <c r="B247" s="9">
        <v>2</v>
      </c>
      <c r="C247" s="9">
        <v>6</v>
      </c>
      <c r="D247" s="9">
        <v>8</v>
      </c>
    </row>
    <row r="248" spans="1:7" ht="15" customHeight="1" x14ac:dyDescent="0.25">
      <c r="A248" s="11" t="s">
        <v>235</v>
      </c>
      <c r="B248">
        <v>2</v>
      </c>
      <c r="C248">
        <v>6</v>
      </c>
      <c r="D248">
        <v>8</v>
      </c>
    </row>
    <row r="249" spans="1:7" ht="15" customHeight="1" x14ac:dyDescent="0.25">
      <c r="A249" s="8" t="s">
        <v>236</v>
      </c>
      <c r="B249" s="9">
        <v>3</v>
      </c>
      <c r="C249" s="9">
        <v>13</v>
      </c>
      <c r="D249" s="9">
        <v>16</v>
      </c>
    </row>
    <row r="250" spans="1:7" ht="15" x14ac:dyDescent="0.25">
      <c r="A250" s="11" t="s">
        <v>237</v>
      </c>
      <c r="B250">
        <v>3</v>
      </c>
      <c r="C250">
        <v>8</v>
      </c>
      <c r="D250">
        <v>11</v>
      </c>
    </row>
    <row r="251" spans="1:7" ht="15" x14ac:dyDescent="0.25">
      <c r="A251" s="11" t="s">
        <v>238</v>
      </c>
      <c r="B251">
        <v>0</v>
      </c>
      <c r="C251">
        <v>3</v>
      </c>
      <c r="D251">
        <v>3</v>
      </c>
    </row>
    <row r="252" spans="1:7" ht="15" x14ac:dyDescent="0.25">
      <c r="A252" s="11" t="s">
        <v>239</v>
      </c>
      <c r="B252">
        <v>0</v>
      </c>
      <c r="C252">
        <v>2</v>
      </c>
      <c r="D252">
        <v>2</v>
      </c>
    </row>
    <row r="253" spans="1:7" ht="15" x14ac:dyDescent="0.25">
      <c r="A253" s="8" t="s">
        <v>240</v>
      </c>
      <c r="B253" s="9">
        <v>5</v>
      </c>
      <c r="C253" s="9">
        <v>2</v>
      </c>
      <c r="D253" s="9">
        <v>7</v>
      </c>
    </row>
    <row r="254" spans="1:7" ht="15" x14ac:dyDescent="0.25">
      <c r="A254" s="11" t="s">
        <v>241</v>
      </c>
      <c r="B254">
        <v>3</v>
      </c>
      <c r="C254">
        <v>1</v>
      </c>
      <c r="D254">
        <v>4</v>
      </c>
    </row>
    <row r="255" spans="1:7" ht="15" x14ac:dyDescent="0.25">
      <c r="A255" s="11" t="s">
        <v>242</v>
      </c>
      <c r="B255">
        <v>2</v>
      </c>
      <c r="C255">
        <v>1</v>
      </c>
      <c r="D255">
        <v>3</v>
      </c>
    </row>
    <row r="256" spans="1:7" ht="15" x14ac:dyDescent="0.25">
      <c r="A256" s="8" t="s">
        <v>243</v>
      </c>
      <c r="B256" s="9">
        <v>1</v>
      </c>
      <c r="C256" s="9">
        <v>3</v>
      </c>
      <c r="D256" s="9">
        <v>4</v>
      </c>
    </row>
    <row r="257" spans="1:4" ht="15" x14ac:dyDescent="0.25">
      <c r="A257" s="11" t="s">
        <v>84</v>
      </c>
      <c r="B257">
        <v>1</v>
      </c>
      <c r="C257">
        <v>3</v>
      </c>
      <c r="D257">
        <v>4</v>
      </c>
    </row>
    <row r="258" spans="1:4" ht="9" customHeight="1" x14ac:dyDescent="0.25"/>
    <row r="259" spans="1:4" x14ac:dyDescent="0.25">
      <c r="A259" s="26" t="s">
        <v>244</v>
      </c>
      <c r="B259" s="27">
        <f>SUM(B6:B258)/2</f>
        <v>2732</v>
      </c>
      <c r="C259" s="27">
        <f>SUM(C6:C258)/2</f>
        <v>3722</v>
      </c>
      <c r="D259" s="27">
        <f>+B259+C259</f>
        <v>6454</v>
      </c>
    </row>
    <row r="260" spans="1:4" ht="9" customHeight="1" x14ac:dyDescent="0.25">
      <c r="A260"/>
    </row>
    <row r="261" spans="1:4" x14ac:dyDescent="0.25">
      <c r="A261" s="28" t="s">
        <v>245</v>
      </c>
    </row>
  </sheetData>
  <mergeCells count="1">
    <mergeCell ref="A1:D1"/>
  </mergeCells>
  <printOptions horizontalCentered="1"/>
  <pageMargins left="0.78740157480314998" right="0.78740157480314998" top="0.59055118110236204" bottom="0.39370078740157499" header="0.196850393700787" footer="0.196850393700787"/>
  <pageSetup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grado_esp</vt:lpstr>
      <vt:lpstr>grado_esp!BaseDeDatos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2025-04-23T20:56:10Z</dcterms:created>
  <dcterms:modified xsi:type="dcterms:W3CDTF">2025-04-23T20:56:19Z</dcterms:modified>
</cp:coreProperties>
</file>