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720" yWindow="1860" windowWidth="15915" windowHeight="11835"/>
  </bookViews>
  <sheets>
    <sheet name="resumen" sheetId="1" r:id="rId1"/>
  </sheets>
  <externalReferences>
    <externalReference r:id="rId2"/>
  </externalReferences>
  <definedNames>
    <definedName name="_xlnm.Print_Area" localSheetId="0">resumen!$A$1:$J$52</definedName>
    <definedName name="_xlnm.Database" localSheetId="0">#REF!</definedName>
    <definedName name="_xlnm.Database">#REF!</definedName>
    <definedName name="EgresoBac2002" localSheetId="0">#REF!</definedName>
    <definedName name="EgresoBac2002">#REF!</definedName>
    <definedName name="EgresoFinal" localSheetId="0">#REF!</definedName>
    <definedName name="EgresoFinal">#REF!</definedName>
    <definedName name="lic" localSheetId="0">#REF!</definedName>
    <definedName name="lic">#REF!</definedName>
    <definedName name="lllllll" localSheetId="0">#REF!</definedName>
    <definedName name="lllllll">#REF!</definedName>
  </definedNames>
  <calcPr calcId="145621"/>
</workbook>
</file>

<file path=xl/calcChain.xml><?xml version="1.0" encoding="utf-8"?>
<calcChain xmlns="http://schemas.openxmlformats.org/spreadsheetml/2006/main">
  <c r="G27" i="1" l="1"/>
  <c r="H26" i="1" s="1"/>
  <c r="D20" i="1"/>
  <c r="C20" i="1"/>
  <c r="B20" i="1"/>
  <c r="D18" i="1"/>
  <c r="D6" i="1"/>
  <c r="C6" i="1"/>
  <c r="B6" i="1"/>
  <c r="H23" i="1" l="1"/>
  <c r="H24" i="1"/>
  <c r="H25" i="1"/>
</calcChain>
</file>

<file path=xl/sharedStrings.xml><?xml version="1.0" encoding="utf-8"?>
<sst xmlns="http://schemas.openxmlformats.org/spreadsheetml/2006/main" count="24" uniqueCount="24">
  <si>
    <t>UNAM. TÍTULOS EXPEDIDOS</t>
  </si>
  <si>
    <t>Hombres</t>
  </si>
  <si>
    <t>Mujeres</t>
  </si>
  <si>
    <t>Total</t>
  </si>
  <si>
    <t>LICENCIATURA</t>
  </si>
  <si>
    <t>Ampliación y profundización de conocimientos</t>
  </si>
  <si>
    <t>Examen general de conocimientos</t>
  </si>
  <si>
    <t>Tesis o tesina y examen profesional</t>
  </si>
  <si>
    <t>Créditos y alto nivel académico</t>
  </si>
  <si>
    <t>Otra</t>
  </si>
  <si>
    <t>Seminario de tesis o tesina</t>
  </si>
  <si>
    <t>Estudios de posgrado</t>
  </si>
  <si>
    <t>Trabajo profesional</t>
  </si>
  <si>
    <t>Servicio social</t>
  </si>
  <si>
    <t>Actividad de investigación</t>
  </si>
  <si>
    <t>Actividad de apoyo a la docencia</t>
  </si>
  <si>
    <t>TÉCNICO</t>
  </si>
  <si>
    <t>T O T A L</t>
  </si>
  <si>
    <r>
      <t>a</t>
    </r>
    <r>
      <rPr>
        <sz val="8"/>
        <rFont val="Arial"/>
        <family val="2"/>
      </rPr>
      <t xml:space="preserve"> Clasificación de acuerdo a los Consejos Académicos de Área.</t>
    </r>
  </si>
  <si>
    <t>Ciencias Físico Matemáticas e Ingenierías</t>
  </si>
  <si>
    <t>FUENTE: Dirección General de Administración Escolar, UNAM.</t>
  </si>
  <si>
    <t>Ciencias Biológicas, químicas y de la Salud</t>
  </si>
  <si>
    <t>Ciencias Sociales</t>
  </si>
  <si>
    <t>Humanidades y Artes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</si>
</sst>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"/>
  </numFmts>
  <fonts count="1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rgb="FF00000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sz val="9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3" fontId="2" fillId="0" borderId="0" xfId="1" applyNumberFormat="1" applyFont="1" applyAlignment="1">
      <alignment horizontal="center" vertical="center" wrapText="1"/>
    </xf>
    <xf numFmtId="0" fontId="3" fillId="0" borderId="0" xfId="1" applyFont="1"/>
    <xf numFmtId="1" fontId="2" fillId="0" borderId="0" xfId="1" applyNumberFormat="1" applyFont="1" applyAlignment="1">
      <alignment horizontal="centerContinuous" vertical="center"/>
    </xf>
    <xf numFmtId="0" fontId="3" fillId="0" borderId="0" xfId="1" applyFont="1" applyAlignment="1">
      <alignment horizontal="centerContinuous"/>
    </xf>
    <xf numFmtId="3" fontId="3" fillId="0" borderId="0" xfId="1" applyNumberFormat="1" applyFont="1" applyAlignment="1">
      <alignment vertical="center"/>
    </xf>
    <xf numFmtId="3" fontId="2" fillId="2" borderId="0" xfId="1" applyNumberFormat="1" applyFont="1" applyFill="1" applyAlignment="1">
      <alignment vertical="center"/>
    </xf>
    <xf numFmtId="3" fontId="4" fillId="2" borderId="0" xfId="1" applyNumberFormat="1" applyFont="1" applyFill="1" applyAlignment="1">
      <alignment horizontal="right" vertical="center"/>
    </xf>
    <xf numFmtId="3" fontId="3" fillId="0" borderId="0" xfId="1" applyNumberFormat="1" applyFont="1" applyAlignment="1">
      <alignment horizontal="right" vertical="center"/>
    </xf>
    <xf numFmtId="3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horizontal="right" vertical="center"/>
    </xf>
    <xf numFmtId="0" fontId="5" fillId="0" borderId="0" xfId="0" applyFont="1" applyAlignment="1">
      <alignment horizontal="left" vertical="center" indent="1"/>
    </xf>
    <xf numFmtId="3" fontId="5" fillId="0" borderId="0" xfId="0" applyNumberFormat="1" applyFont="1" applyAlignment="1">
      <alignment vertical="center"/>
    </xf>
    <xf numFmtId="3" fontId="3" fillId="0" borderId="0" xfId="1" applyNumberFormat="1" applyFont="1" applyAlignment="1">
      <alignment horizontal="left" vertical="center" indent="1"/>
    </xf>
    <xf numFmtId="3" fontId="2" fillId="0" borderId="0" xfId="1" applyNumberFormat="1" applyFont="1" applyAlignment="1">
      <alignment horizontal="left" vertical="center"/>
    </xf>
    <xf numFmtId="3" fontId="2" fillId="2" borderId="0" xfId="1" applyNumberFormat="1" applyFont="1" applyFill="1" applyAlignment="1">
      <alignment horizontal="right" vertical="center"/>
    </xf>
    <xf numFmtId="0" fontId="6" fillId="0" borderId="0" xfId="1" applyFont="1" applyAlignment="1">
      <alignment vertical="center"/>
    </xf>
    <xf numFmtId="3" fontId="0" fillId="0" borderId="0" xfId="0" applyNumberFormat="1" applyAlignment="1">
      <alignment horizontal="right" wrapText="1"/>
    </xf>
    <xf numFmtId="3" fontId="3" fillId="0" borderId="0" xfId="1" applyNumberFormat="1" applyFont="1"/>
    <xf numFmtId="0" fontId="8" fillId="0" borderId="0" xfId="2" applyFont="1"/>
    <xf numFmtId="1" fontId="8" fillId="0" borderId="0" xfId="3" applyNumberFormat="1" applyFont="1"/>
    <xf numFmtId="2" fontId="8" fillId="0" borderId="0" xfId="1" applyNumberFormat="1" applyFont="1"/>
    <xf numFmtId="3" fontId="7" fillId="0" borderId="0" xfId="1" applyNumberFormat="1" applyFont="1" applyAlignment="1">
      <alignment vertical="center"/>
    </xf>
    <xf numFmtId="3" fontId="9" fillId="0" borderId="0" xfId="0" applyNumberFormat="1" applyFont="1"/>
    <xf numFmtId="3" fontId="10" fillId="0" borderId="0" xfId="3" applyNumberFormat="1" applyFont="1"/>
    <xf numFmtId="0" fontId="11" fillId="0" borderId="0" xfId="1" applyFont="1"/>
    <xf numFmtId="1" fontId="3" fillId="0" borderId="0" xfId="1" applyNumberFormat="1" applyFont="1"/>
    <xf numFmtId="0" fontId="8" fillId="0" borderId="0" xfId="3" applyFont="1"/>
    <xf numFmtId="164" fontId="8" fillId="0" borderId="0" xfId="1" applyNumberFormat="1" applyFont="1"/>
    <xf numFmtId="3" fontId="2" fillId="0" borderId="0" xfId="4" applyNumberFormat="1" applyFont="1" applyAlignment="1">
      <alignment horizontal="right" vertical="center"/>
    </xf>
    <xf numFmtId="0" fontId="12" fillId="0" borderId="0" xfId="1" applyFont="1"/>
    <xf numFmtId="0" fontId="1" fillId="0" borderId="0" xfId="3"/>
    <xf numFmtId="0" fontId="13" fillId="0" borderId="0" xfId="1" applyFont="1"/>
    <xf numFmtId="3" fontId="3" fillId="0" borderId="0" xfId="3" applyNumberFormat="1" applyFont="1"/>
    <xf numFmtId="3" fontId="1" fillId="0" borderId="0" xfId="3" applyNumberFormat="1"/>
  </cellXfs>
  <cellStyles count="6">
    <cellStyle name="Normal" xfId="0" builtinId="0"/>
    <cellStyle name="Normal 2" xfId="3"/>
    <cellStyle name="Normal_exp_sua" xfId="4"/>
    <cellStyle name="Normal_exp_tec" xfId="1"/>
    <cellStyle name="Normal_resumen" xfId="2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Títulos expedidos 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a</a:t>
            </a:r>
          </a:p>
        </c:rich>
      </c:tx>
      <c:layout>
        <c:manualLayout>
          <c:xMode val="edge"/>
          <c:yMode val="edge"/>
          <c:x val="0.26136820579466402"/>
          <c:y val="3.4495965782055021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71159386835603"/>
          <c:y val="0.31141552958054158"/>
          <c:w val="0.75356382569442659"/>
          <c:h val="0.47724822231049002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10C-4B3C-BD5B-4F0FFCA6CC63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10C-4B3C-BD5B-4F0FFCA6CC63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10C-4B3C-BD5B-4F0FFCA6CC63}"/>
              </c:ext>
            </c:extLst>
          </c:dPt>
          <c:dPt>
            <c:idx val="3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10C-4B3C-BD5B-4F0FFCA6CC63}"/>
              </c:ext>
            </c:extLst>
          </c:dPt>
          <c:dLbls>
            <c:dLbl>
              <c:idx val="0"/>
              <c:layout>
                <c:manualLayout>
                  <c:x val="1.0554089709762533E-2"/>
                  <c:y val="-1.93050193050193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0C-4B3C-BD5B-4F0FFCA6CC63}"/>
                </c:ext>
              </c:extLst>
            </c:dLbl>
            <c:dLbl>
              <c:idx val="1"/>
              <c:layout>
                <c:manualLayout>
                  <c:x val="2.7440633245382432E-2"/>
                  <c:y val="3.47490347490347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0C-4B3C-BD5B-4F0FFCA6CC63}"/>
                </c:ext>
              </c:extLst>
            </c:dLbl>
            <c:dLbl>
              <c:idx val="2"/>
              <c:layout>
                <c:manualLayout>
                  <c:x val="-4.221635883905013E-3"/>
                  <c:y val="-2.70270270270270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0C-4B3C-BD5B-4F0FFCA6CC63}"/>
                </c:ext>
              </c:extLst>
            </c:dLbl>
            <c:dLbl>
              <c:idx val="3"/>
              <c:layout>
                <c:manualLayout>
                  <c:x val="-3.1662269129287678E-2"/>
                  <c:y val="-2.31660231660231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10C-4B3C-BD5B-4F0FFCA6CC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resumen!$F$23:$F$26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resumen!$G$23:$G$26</c:f>
              <c:numCache>
                <c:formatCode>#,##0</c:formatCode>
                <c:ptCount val="4"/>
                <c:pt idx="0" formatCode="0">
                  <c:v>5286</c:v>
                </c:pt>
                <c:pt idx="1">
                  <c:v>9243</c:v>
                </c:pt>
                <c:pt idx="2">
                  <c:v>9241</c:v>
                </c:pt>
                <c:pt idx="3">
                  <c:v>2293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A10C-4B3C-BD5B-4F0FFCA6CC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107951</xdr:colOff>
      <xdr:row>15</xdr:row>
      <xdr:rowOff>34925</xdr:rowOff>
    </xdr:from>
    <xdr:to>
      <xdr:col>11</xdr:col>
      <xdr:colOff>76201</xdr:colOff>
      <xdr:row>35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4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2%20Docencia/5%20t&#237;tulos%20expedido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 x car op_rev"/>
      <sheetName val="lic esc x op"/>
      <sheetName val="técnico"/>
      <sheetName val="suayed x car op"/>
      <sheetName val="suayed esc x op"/>
    </sheetNames>
    <sheetDataSet>
      <sheetData sheetId="0">
        <row r="23">
          <cell r="F23" t="str">
            <v>Ciencias Físico Matemáticas e Ingenierías</v>
          </cell>
          <cell r="G23">
            <v>5286</v>
          </cell>
        </row>
        <row r="24">
          <cell r="F24" t="str">
            <v>Ciencias Biológicas, químicas y de la Salud</v>
          </cell>
          <cell r="G24">
            <v>9243</v>
          </cell>
        </row>
        <row r="25">
          <cell r="F25" t="str">
            <v>Ciencias Sociales</v>
          </cell>
          <cell r="G25">
            <v>9241</v>
          </cell>
        </row>
        <row r="26">
          <cell r="F26" t="str">
            <v>Humanidades y Artes</v>
          </cell>
          <cell r="G26">
            <v>2293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I53"/>
  <sheetViews>
    <sheetView tabSelected="1" workbookViewId="0">
      <selection activeCell="F27" sqref="F27"/>
    </sheetView>
  </sheetViews>
  <sheetFormatPr baseColWidth="10" defaultColWidth="10.42578125" defaultRowHeight="12.75" x14ac:dyDescent="0.2"/>
  <cols>
    <col min="1" max="1" width="44.42578125" style="2" customWidth="1"/>
    <col min="2" max="4" width="10.42578125" style="2" customWidth="1"/>
    <col min="5" max="10" width="11.42578125" style="2" customWidth="1"/>
    <col min="11" max="16384" width="10.42578125" style="2"/>
  </cols>
  <sheetData>
    <row r="1" spans="1:4" ht="15" customHeight="1" x14ac:dyDescent="0.2">
      <c r="A1" s="1" t="s">
        <v>0</v>
      </c>
      <c r="B1" s="1"/>
      <c r="C1" s="1"/>
      <c r="D1" s="1"/>
    </row>
    <row r="2" spans="1:4" ht="15" customHeight="1" x14ac:dyDescent="0.2">
      <c r="A2" s="3">
        <v>2024</v>
      </c>
      <c r="B2" s="4"/>
      <c r="C2" s="4"/>
      <c r="D2" s="4"/>
    </row>
    <row r="3" spans="1:4" x14ac:dyDescent="0.2">
      <c r="A3" s="5"/>
      <c r="B3" s="5"/>
      <c r="C3" s="5"/>
      <c r="D3" s="5"/>
    </row>
    <row r="4" spans="1:4" ht="15" customHeight="1" x14ac:dyDescent="0.2">
      <c r="A4" s="6"/>
      <c r="B4" s="7" t="s">
        <v>1</v>
      </c>
      <c r="C4" s="7" t="s">
        <v>2</v>
      </c>
      <c r="D4" s="7" t="s">
        <v>3</v>
      </c>
    </row>
    <row r="5" spans="1:4" ht="9" customHeight="1" x14ac:dyDescent="0.2">
      <c r="A5" s="5"/>
      <c r="B5" s="8"/>
      <c r="C5" s="8"/>
      <c r="D5" s="8"/>
    </row>
    <row r="6" spans="1:4" ht="15" customHeight="1" x14ac:dyDescent="0.2">
      <c r="A6" s="9" t="s">
        <v>4</v>
      </c>
      <c r="B6" s="10">
        <f>SUM(B7:B17)</f>
        <v>10859</v>
      </c>
      <c r="C6" s="10">
        <f>SUM(C7:C17)</f>
        <v>15204</v>
      </c>
      <c r="D6" s="10">
        <f>SUM(D7:D17)</f>
        <v>26063</v>
      </c>
    </row>
    <row r="7" spans="1:4" ht="15" customHeight="1" x14ac:dyDescent="0.2">
      <c r="A7" s="11" t="s">
        <v>5</v>
      </c>
      <c r="B7" s="12">
        <v>4927</v>
      </c>
      <c r="C7" s="12">
        <v>6399</v>
      </c>
      <c r="D7" s="8">
        <v>11326</v>
      </c>
    </row>
    <row r="8" spans="1:4" ht="15" customHeight="1" x14ac:dyDescent="0.2">
      <c r="A8" s="11" t="s">
        <v>6</v>
      </c>
      <c r="B8" s="12">
        <v>1304</v>
      </c>
      <c r="C8" s="12">
        <v>2632</v>
      </c>
      <c r="D8" s="8">
        <v>3936</v>
      </c>
    </row>
    <row r="9" spans="1:4" ht="15" customHeight="1" x14ac:dyDescent="0.2">
      <c r="A9" s="11" t="s">
        <v>7</v>
      </c>
      <c r="B9" s="12">
        <v>1799</v>
      </c>
      <c r="C9" s="12">
        <v>2018</v>
      </c>
      <c r="D9" s="8">
        <v>3817</v>
      </c>
    </row>
    <row r="10" spans="1:4" ht="15" customHeight="1" x14ac:dyDescent="0.2">
      <c r="A10" s="11" t="s">
        <v>8</v>
      </c>
      <c r="B10" s="12">
        <v>642</v>
      </c>
      <c r="C10" s="12">
        <v>1329</v>
      </c>
      <c r="D10" s="8">
        <v>1971</v>
      </c>
    </row>
    <row r="11" spans="1:4" ht="15" customHeight="1" x14ac:dyDescent="0.2">
      <c r="A11" s="11" t="s">
        <v>9</v>
      </c>
      <c r="B11" s="12">
        <v>756</v>
      </c>
      <c r="C11" s="12">
        <v>829</v>
      </c>
      <c r="D11" s="8">
        <v>1585</v>
      </c>
    </row>
    <row r="12" spans="1:4" ht="15" customHeight="1" x14ac:dyDescent="0.2">
      <c r="A12" s="11" t="s">
        <v>10</v>
      </c>
      <c r="B12" s="12">
        <v>440</v>
      </c>
      <c r="C12" s="12">
        <v>702</v>
      </c>
      <c r="D12" s="8">
        <v>1142</v>
      </c>
    </row>
    <row r="13" spans="1:4" ht="15" customHeight="1" x14ac:dyDescent="0.2">
      <c r="A13" s="11" t="s">
        <v>11</v>
      </c>
      <c r="B13" s="12">
        <v>365</v>
      </c>
      <c r="C13" s="12">
        <v>558</v>
      </c>
      <c r="D13" s="8">
        <v>923</v>
      </c>
    </row>
    <row r="14" spans="1:4" ht="15" customHeight="1" x14ac:dyDescent="0.2">
      <c r="A14" s="11" t="s">
        <v>12</v>
      </c>
      <c r="B14" s="12">
        <v>371</v>
      </c>
      <c r="C14" s="12">
        <v>358</v>
      </c>
      <c r="D14" s="8">
        <v>729</v>
      </c>
    </row>
    <row r="15" spans="1:4" ht="15" customHeight="1" x14ac:dyDescent="0.2">
      <c r="A15" s="11" t="s">
        <v>13</v>
      </c>
      <c r="B15" s="12">
        <v>99</v>
      </c>
      <c r="C15" s="12">
        <v>179</v>
      </c>
      <c r="D15" s="8">
        <v>278</v>
      </c>
    </row>
    <row r="16" spans="1:4" ht="15" customHeight="1" x14ac:dyDescent="0.2">
      <c r="A16" s="11" t="s">
        <v>14</v>
      </c>
      <c r="B16" s="12">
        <v>79</v>
      </c>
      <c r="C16" s="12">
        <v>117</v>
      </c>
      <c r="D16" s="8">
        <v>196</v>
      </c>
    </row>
    <row r="17" spans="1:9" x14ac:dyDescent="0.2">
      <c r="A17" s="13" t="s">
        <v>15</v>
      </c>
      <c r="B17" s="8">
        <v>77</v>
      </c>
      <c r="C17" s="8">
        <v>83</v>
      </c>
      <c r="D17" s="8">
        <v>160</v>
      </c>
    </row>
    <row r="18" spans="1:9" ht="15" customHeight="1" x14ac:dyDescent="0.2">
      <c r="A18" s="14" t="s">
        <v>16</v>
      </c>
      <c r="B18" s="10"/>
      <c r="C18" s="10">
        <v>7</v>
      </c>
      <c r="D18" s="10">
        <f t="shared" ref="D18" si="0">SUM(B18:C18)</f>
        <v>7</v>
      </c>
    </row>
    <row r="19" spans="1:9" ht="9" customHeight="1" x14ac:dyDescent="0.2">
      <c r="A19" s="13"/>
      <c r="B19" s="8"/>
      <c r="C19" s="8"/>
      <c r="D19" s="8"/>
    </row>
    <row r="20" spans="1:9" ht="15" customHeight="1" x14ac:dyDescent="0.2">
      <c r="A20" s="6" t="s">
        <v>17</v>
      </c>
      <c r="B20" s="15">
        <f>SUM(B6,B18)</f>
        <v>10859</v>
      </c>
      <c r="C20" s="15">
        <f>SUM(C6,C18)</f>
        <v>15211</v>
      </c>
      <c r="D20" s="15">
        <f>SUM(D6,D18)</f>
        <v>26070</v>
      </c>
    </row>
    <row r="21" spans="1:9" ht="12.95" customHeight="1" x14ac:dyDescent="0.2">
      <c r="A21" s="5"/>
      <c r="B21" s="8"/>
      <c r="C21" s="8"/>
      <c r="D21" s="8"/>
    </row>
    <row r="22" spans="1:9" ht="12.95" customHeight="1" x14ac:dyDescent="0.25">
      <c r="A22" s="16" t="s">
        <v>18</v>
      </c>
      <c r="E22" s="17"/>
      <c r="F22" s="17"/>
      <c r="G22" s="17"/>
      <c r="H22" s="17"/>
    </row>
    <row r="23" spans="1:9" ht="12.95" customHeight="1" x14ac:dyDescent="0.2">
      <c r="B23" s="18"/>
      <c r="C23" s="18"/>
      <c r="D23" s="18"/>
      <c r="F23" s="19" t="s">
        <v>19</v>
      </c>
      <c r="G23" s="20">
        <v>5286</v>
      </c>
      <c r="H23" s="21">
        <f>G23/$G$27*100</f>
        <v>20.281625292560335</v>
      </c>
    </row>
    <row r="24" spans="1:9" ht="12.95" customHeight="1" x14ac:dyDescent="0.25">
      <c r="A24" s="22" t="s">
        <v>20</v>
      </c>
      <c r="F24" s="19" t="s">
        <v>21</v>
      </c>
      <c r="G24" s="23">
        <v>9243</v>
      </c>
      <c r="H24" s="21">
        <f>G24/$G$27*100</f>
        <v>35.464067835629052</v>
      </c>
    </row>
    <row r="25" spans="1:9" ht="15" x14ac:dyDescent="0.25">
      <c r="B25" s="24"/>
      <c r="C25" s="24"/>
      <c r="D25" s="24"/>
      <c r="F25" s="19" t="s">
        <v>22</v>
      </c>
      <c r="G25" s="23">
        <v>9241</v>
      </c>
      <c r="H25" s="21">
        <f>G25/$G$27*100</f>
        <v>35.456394121935311</v>
      </c>
    </row>
    <row r="26" spans="1:9" ht="15" x14ac:dyDescent="0.25">
      <c r="A26" s="25"/>
      <c r="B26" s="26"/>
      <c r="C26" s="26"/>
      <c r="D26" s="26"/>
      <c r="F26" s="19" t="s">
        <v>23</v>
      </c>
      <c r="G26" s="23">
        <v>2293</v>
      </c>
      <c r="H26" s="21">
        <f>G26/$G$27*100</f>
        <v>8.7979127498753016</v>
      </c>
    </row>
    <row r="27" spans="1:9" ht="12" customHeight="1" x14ac:dyDescent="0.2">
      <c r="F27" s="27"/>
      <c r="G27" s="20">
        <f>SUM(G23:G26)</f>
        <v>26063</v>
      </c>
      <c r="H27" s="28"/>
    </row>
    <row r="28" spans="1:9" ht="12" customHeight="1" x14ac:dyDescent="0.2">
      <c r="B28" s="29"/>
      <c r="C28" s="29"/>
      <c r="D28" s="29"/>
    </row>
    <row r="29" spans="1:9" ht="12" customHeight="1" x14ac:dyDescent="0.2">
      <c r="I29" s="30"/>
    </row>
    <row r="30" spans="1:9" ht="12" customHeight="1" x14ac:dyDescent="0.2">
      <c r="I30" s="30"/>
    </row>
    <row r="31" spans="1:9" ht="12" customHeight="1" x14ac:dyDescent="0.2">
      <c r="D31" s="31"/>
      <c r="E31" s="18"/>
      <c r="I31" s="30"/>
    </row>
    <row r="32" spans="1:9" ht="12" customHeight="1" x14ac:dyDescent="0.2">
      <c r="D32" s="31"/>
      <c r="I32" s="30"/>
    </row>
    <row r="33" spans="4:9" ht="12" customHeight="1" x14ac:dyDescent="0.2">
      <c r="I33" s="30"/>
    </row>
    <row r="34" spans="4:9" ht="12" customHeight="1" x14ac:dyDescent="0.2">
      <c r="I34" s="30"/>
    </row>
    <row r="35" spans="4:9" ht="12" customHeight="1" x14ac:dyDescent="0.2">
      <c r="D35" s="31"/>
      <c r="I35" s="30"/>
    </row>
    <row r="36" spans="4:9" ht="12" customHeight="1" x14ac:dyDescent="0.2">
      <c r="I36" s="30"/>
    </row>
    <row r="37" spans="4:9" ht="12" customHeight="1" x14ac:dyDescent="0.2"/>
    <row r="38" spans="4:9" ht="12" customHeight="1" x14ac:dyDescent="0.2"/>
    <row r="39" spans="4:9" ht="12" customHeight="1" x14ac:dyDescent="0.2"/>
    <row r="40" spans="4:9" ht="12" customHeight="1" x14ac:dyDescent="0.2">
      <c r="G40" s="32"/>
      <c r="I40" s="33"/>
    </row>
    <row r="41" spans="4:9" ht="12" customHeight="1" x14ac:dyDescent="0.2">
      <c r="I41" s="33"/>
    </row>
    <row r="42" spans="4:9" ht="12" customHeight="1" x14ac:dyDescent="0.2">
      <c r="I42" s="33"/>
    </row>
    <row r="43" spans="4:9" ht="12" customHeight="1" x14ac:dyDescent="0.2">
      <c r="I43" s="33"/>
    </row>
    <row r="44" spans="4:9" ht="12" customHeight="1" x14ac:dyDescent="0.2"/>
    <row r="45" spans="4:9" ht="12" customHeight="1" x14ac:dyDescent="0.2"/>
    <row r="46" spans="4:9" ht="12" customHeight="1" x14ac:dyDescent="0.2"/>
    <row r="47" spans="4:9" ht="12" customHeight="1" x14ac:dyDescent="0.2"/>
    <row r="48" spans="4:9" ht="12" customHeight="1" x14ac:dyDescent="0.2"/>
    <row r="49" spans="5:7" ht="12" customHeight="1" x14ac:dyDescent="0.2"/>
    <row r="50" spans="5:7" ht="12" customHeight="1" x14ac:dyDescent="0.2">
      <c r="E50" s="31"/>
      <c r="F50" s="31"/>
      <c r="G50" s="34"/>
    </row>
    <row r="51" spans="5:7" x14ac:dyDescent="0.2">
      <c r="E51" s="31"/>
      <c r="F51" s="31"/>
      <c r="G51" s="34"/>
    </row>
    <row r="52" spans="5:7" x14ac:dyDescent="0.2">
      <c r="E52" s="31"/>
      <c r="F52" s="31"/>
      <c r="G52" s="34"/>
    </row>
    <row r="53" spans="5:7" x14ac:dyDescent="0.2">
      <c r="E53" s="31"/>
      <c r="F53" s="31"/>
      <c r="G53" s="34"/>
    </row>
  </sheetData>
  <mergeCells count="1">
    <mergeCell ref="A1:D1"/>
  </mergeCells>
  <printOptions horizontalCentered="1"/>
  <pageMargins left="0.79000000000000015" right="0.79000000000000015" top="0.79000000000000015" bottom="0.39000000000000007" header="0.51" footer="0.2"/>
  <pageSetup scale="72" orientation="landscape" r:id="rId1"/>
  <headerFooter alignWithMargins="0">
    <oddHeader xml:space="preserve">&amp;R&amp;"Arial,Negrita"&amp;14Resumen Estadístico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</vt:lpstr>
      <vt:lpstr>resumen!Área_de_impresión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2025-04-23T21:01:02Z</dcterms:created>
  <dcterms:modified xsi:type="dcterms:W3CDTF">2025-04-23T21:01:21Z</dcterms:modified>
</cp:coreProperties>
</file>