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10" yWindow="195" windowWidth="28515" windowHeight="12345"/>
  </bookViews>
  <sheets>
    <sheet name="Conferencias" sheetId="1" r:id="rId1"/>
  </sheets>
  <calcPr calcId="145621"/>
</workbook>
</file>

<file path=xl/calcChain.xml><?xml version="1.0" encoding="utf-8"?>
<calcChain xmlns="http://schemas.openxmlformats.org/spreadsheetml/2006/main">
  <c r="F42" i="1" l="1"/>
  <c r="M23" i="1"/>
  <c r="L23" i="1"/>
  <c r="K23" i="1"/>
  <c r="J23" i="1"/>
  <c r="I23" i="1"/>
  <c r="H23" i="1"/>
  <c r="G23" i="1"/>
  <c r="F23" i="1"/>
  <c r="E23" i="1"/>
  <c r="D23" i="1"/>
  <c r="C23" i="1"/>
  <c r="B23" i="1"/>
  <c r="M18" i="1"/>
  <c r="L18" i="1"/>
  <c r="K18" i="1"/>
  <c r="J18" i="1"/>
  <c r="I18" i="1"/>
  <c r="H18" i="1"/>
  <c r="G18" i="1"/>
  <c r="F18" i="1"/>
  <c r="E18" i="1"/>
  <c r="D18" i="1"/>
  <c r="C18" i="1"/>
  <c r="B18" i="1"/>
  <c r="M15" i="1"/>
  <c r="L15" i="1"/>
  <c r="K15" i="1"/>
  <c r="J15" i="1"/>
  <c r="I15" i="1"/>
  <c r="H15" i="1"/>
  <c r="G15" i="1"/>
  <c r="F15" i="1"/>
  <c r="E15" i="1"/>
  <c r="D15" i="1"/>
  <c r="C15" i="1"/>
  <c r="B15" i="1"/>
  <c r="M8" i="1"/>
  <c r="M42" i="1" s="1"/>
  <c r="L8" i="1"/>
  <c r="L42" i="1" s="1"/>
  <c r="K8" i="1"/>
  <c r="K42" i="1" s="1"/>
  <c r="J8" i="1"/>
  <c r="J42" i="1" s="1"/>
  <c r="I8" i="1"/>
  <c r="I42" i="1" s="1"/>
  <c r="H8" i="1"/>
  <c r="H42" i="1" s="1"/>
  <c r="G8" i="1"/>
  <c r="G42" i="1" s="1"/>
  <c r="F8" i="1"/>
  <c r="E8" i="1"/>
  <c r="E42" i="1" s="1"/>
  <c r="D8" i="1"/>
  <c r="D42" i="1" s="1"/>
  <c r="C8" i="1"/>
  <c r="C42" i="1" s="1"/>
  <c r="B8" i="1"/>
  <c r="B42" i="1" s="1"/>
</calcChain>
</file>

<file path=xl/sharedStrings.xml><?xml version="1.0" encoding="utf-8"?>
<sst xmlns="http://schemas.openxmlformats.org/spreadsheetml/2006/main" count="53" uniqueCount="44">
  <si>
    <t>UNAM. EDUCACIÓN CONTINUA</t>
  </si>
  <si>
    <t>CONFERENCIAS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</si>
  <si>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</si>
  <si>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</si>
  <si>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</si>
  <si>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</si>
  <si>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</si>
  <si>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</si>
  <si>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</si>
  <si>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</si>
  <si>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</si>
  <si>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Contaduría y Administración</t>
  </si>
  <si>
    <t>Facultad de Ingeniería</t>
  </si>
  <si>
    <t>Facultad de Medicina Veterinaria y Zootecnia</t>
  </si>
  <si>
    <t>Facultad de Ciencias Políticas y Sociales</t>
  </si>
  <si>
    <t>Facultad de Psicología</t>
  </si>
  <si>
    <t>UNIDADES MULTIDISCIPLINARIAS</t>
  </si>
  <si>
    <t>Facultad de Estudios Superiores Cuautitlán</t>
  </si>
  <si>
    <t>Facultad de Estudios Superiores Iztacala</t>
  </si>
  <si>
    <t>ESCUELAS</t>
  </si>
  <si>
    <t>Escuela de Extensión Universitaria • UNAM Chicago</t>
  </si>
  <si>
    <t>Escuela Nacional de Lenguas, Lingüística y Traducción</t>
  </si>
  <si>
    <t>Escuela Nacional de Estudios Superiores, Unidad Mérida</t>
  </si>
  <si>
    <t>Escuela Nacional de Estudios Superiores, Unidad Morelia</t>
  </si>
  <si>
    <t>OTRAS ENTIDADES</t>
  </si>
  <si>
    <t>Centro de Enseñanza para Extranjeros</t>
  </si>
  <si>
    <t>Centro de Estudios Mexicanos • UNAM Boston</t>
  </si>
  <si>
    <t>Centro de Investigaciones sobre América del Norte</t>
  </si>
  <si>
    <t>Centro de Investigaciones y Estudios de Género</t>
  </si>
  <si>
    <t>Centro Regional de Investigaciones Multidisciplinarias</t>
  </si>
  <si>
    <t>Dirección de Literatura y Fomento a la Lectura</t>
  </si>
  <si>
    <t>Dirección General de Artes Visuales</t>
  </si>
  <si>
    <t>Dirección General de Divulgación de la Ciencia</t>
  </si>
  <si>
    <t>Dirección General del Deporte Universitario</t>
  </si>
  <si>
    <t>Instituto de Investigaciones Bibliotecológicas y de la Información</t>
  </si>
  <si>
    <t>Instituto de Investigaciones Históricas</t>
  </si>
  <si>
    <t>Instituto de Geografía</t>
  </si>
  <si>
    <t>Programa Universitario de Estudios del Desarrollo</t>
  </si>
  <si>
    <t>Programa Universitario de Estudios de la Diversidad Cultural y la Interculturalidad</t>
  </si>
  <si>
    <t>Programa Universitario de Bioética</t>
  </si>
  <si>
    <t>Programa Universitario de Estudios Sobre la Ciudad</t>
  </si>
  <si>
    <t>Unidad Académica de Estudios Regionales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</si>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</sst>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0" fillId="0" borderId="0" xfId="1" applyFont="1" applyAlignment="1">
      <alignment horizontal="left" vertical="center"/>
    </xf>
    <xf numFmtId="0" fontId="8" fillId="0" borderId="0" xfId="1" applyFont="1"/>
    <xf numFmtId="0" fontId="11" fillId="30" borderId="0" xfId="1" applyFont="1" applyFill="1" applyAlignment="1">
      <alignment horizontal="left" vertical="center"/>
    </xf>
    <xf numFmtId="0" fontId="11" fillId="30" borderId="0" xfId="1" applyFont="1" applyFill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1" applyFont="1" applyFill="1" applyAlignment="1">
      <alignment horizontal="left" vertical="center"/>
    </xf>
    <xf numFmtId="3" fontId="13" fillId="0" borderId="0" xfId="1" applyNumberFormat="1" applyFont="1" applyFill="1" applyAlignment="1">
      <alignment horizontal="right" vertical="center"/>
    </xf>
    <xf numFmtId="0" fontId="1" fillId="0" borderId="0" xfId="1" applyFill="1"/>
    <xf numFmtId="0" fontId="14" fillId="0" borderId="0" xfId="1" applyFont="1" applyAlignment="1">
      <alignment horizontal="left" vertical="center"/>
    </xf>
    <xf numFmtId="3" fontId="14" fillId="0" borderId="0" xfId="1" applyNumberFormat="1" applyFont="1" applyAlignment="1">
      <alignment vertical="top" wrapText="1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9" fillId="0" borderId="0" xfId="1" applyFont="1" applyFill="1"/>
    <xf numFmtId="0" fontId="15" fillId="0" borderId="0" xfId="1" applyFont="1" applyAlignment="1">
      <alignment horizontal="left" vertical="top"/>
    </xf>
    <xf numFmtId="0" fontId="14" fillId="0" borderId="0" xfId="1" applyFont="1" applyAlignment="1">
      <alignment vertical="top"/>
    </xf>
    <xf numFmtId="3" fontId="8" fillId="0" borderId="0" xfId="1" applyNumberFormat="1" applyFont="1" applyAlignment="1">
      <alignment horizontal="right" vertical="center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983"/>
  <sheetViews>
    <sheetView tabSelected="1" zoomScaleNormal="100" workbookViewId="0">
      <selection activeCell="A2" sqref="A2:M2"/>
    </sheetView>
  </sheetViews>
  <sheetFormatPr baseColWidth="10" defaultColWidth="14.42578125" defaultRowHeight="15" customHeight="1" x14ac:dyDescent="0.25"/>
  <cols>
    <col min="1" max="1" width="77.5703125" style="4" customWidth="1"/>
    <col min="2" max="26" width="11.42578125" style="4" customWidth="1"/>
    <col min="27" max="16384" width="14.42578125" style="4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ht="15" customHeight="1" x14ac:dyDescent="0.25">
      <c r="A8" s="12" t="s">
        <v>9</v>
      </c>
      <c r="B8" s="13">
        <f>SUM(B9:B14)</f>
        <v>149</v>
      </c>
      <c r="C8" s="13">
        <f t="shared" ref="C8:M8" si="0">SUM(C9:C14)</f>
        <v>9</v>
      </c>
      <c r="D8" s="13">
        <f t="shared" si="0"/>
        <v>158</v>
      </c>
      <c r="E8" s="13">
        <f t="shared" si="0"/>
        <v>8689</v>
      </c>
      <c r="F8" s="13">
        <f t="shared" si="0"/>
        <v>37</v>
      </c>
      <c r="G8" s="13">
        <f t="shared" si="0"/>
        <v>8726</v>
      </c>
      <c r="H8" s="13">
        <f t="shared" si="0"/>
        <v>266</v>
      </c>
      <c r="I8" s="13">
        <f t="shared" si="0"/>
        <v>2</v>
      </c>
      <c r="J8" s="13">
        <f t="shared" si="0"/>
        <v>268</v>
      </c>
      <c r="K8" s="13">
        <f t="shared" si="0"/>
        <v>216</v>
      </c>
      <c r="L8" s="13">
        <f t="shared" si="0"/>
        <v>3</v>
      </c>
      <c r="M8" s="13">
        <f t="shared" si="0"/>
        <v>219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" customHeight="1" x14ac:dyDescent="0.25">
      <c r="A9" s="15" t="s">
        <v>10</v>
      </c>
      <c r="B9" s="16">
        <v>2</v>
      </c>
      <c r="C9" s="16">
        <v>0</v>
      </c>
      <c r="D9" s="16">
        <v>2</v>
      </c>
      <c r="E9" s="16">
        <v>33</v>
      </c>
      <c r="F9" s="16">
        <v>0</v>
      </c>
      <c r="G9" s="16">
        <v>33</v>
      </c>
      <c r="H9" s="16">
        <v>5</v>
      </c>
      <c r="I9" s="16">
        <v>0</v>
      </c>
      <c r="J9" s="16">
        <v>5</v>
      </c>
      <c r="K9" s="16">
        <v>4</v>
      </c>
      <c r="L9" s="16">
        <v>0</v>
      </c>
      <c r="M9" s="16">
        <v>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" customHeight="1" x14ac:dyDescent="0.25">
      <c r="A10" s="18" t="s">
        <v>11</v>
      </c>
      <c r="B10" s="16">
        <v>3</v>
      </c>
      <c r="C10" s="16">
        <v>0</v>
      </c>
      <c r="D10" s="16">
        <v>3</v>
      </c>
      <c r="E10" s="16">
        <v>2369</v>
      </c>
      <c r="F10" s="16">
        <v>0</v>
      </c>
      <c r="G10" s="16">
        <v>2369</v>
      </c>
      <c r="H10" s="16">
        <v>18</v>
      </c>
      <c r="I10" s="16">
        <v>0</v>
      </c>
      <c r="J10" s="16">
        <v>18</v>
      </c>
      <c r="K10" s="16">
        <v>14</v>
      </c>
      <c r="L10" s="16">
        <v>0</v>
      </c>
      <c r="M10" s="16">
        <v>14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8" t="s">
        <v>12</v>
      </c>
      <c r="B11" s="16">
        <v>11</v>
      </c>
      <c r="C11" s="16">
        <v>0</v>
      </c>
      <c r="D11" s="16">
        <v>11</v>
      </c>
      <c r="E11" s="16">
        <v>991</v>
      </c>
      <c r="F11" s="16">
        <v>0</v>
      </c>
      <c r="G11" s="16">
        <v>991</v>
      </c>
      <c r="H11" s="16">
        <v>11</v>
      </c>
      <c r="I11" s="16">
        <v>0</v>
      </c>
      <c r="J11" s="16">
        <v>11</v>
      </c>
      <c r="K11" s="16">
        <v>11</v>
      </c>
      <c r="L11" s="16">
        <v>0</v>
      </c>
      <c r="M11" s="16">
        <v>11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8" t="s">
        <v>13</v>
      </c>
      <c r="B12" s="16">
        <v>39</v>
      </c>
      <c r="C12" s="16">
        <v>9</v>
      </c>
      <c r="D12" s="16">
        <v>48</v>
      </c>
      <c r="E12" s="16">
        <v>1833</v>
      </c>
      <c r="F12" s="16">
        <v>37</v>
      </c>
      <c r="G12" s="16">
        <v>1870</v>
      </c>
      <c r="H12" s="16">
        <v>125</v>
      </c>
      <c r="I12" s="16">
        <v>2</v>
      </c>
      <c r="J12" s="16">
        <v>127</v>
      </c>
      <c r="K12" s="16">
        <v>93</v>
      </c>
      <c r="L12" s="16">
        <v>3</v>
      </c>
      <c r="M12" s="16">
        <v>96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8" t="s">
        <v>14</v>
      </c>
      <c r="B13" s="16">
        <v>2</v>
      </c>
      <c r="C13" s="16">
        <v>0</v>
      </c>
      <c r="D13" s="16">
        <v>2</v>
      </c>
      <c r="E13" s="16">
        <v>27</v>
      </c>
      <c r="F13" s="16">
        <v>0</v>
      </c>
      <c r="G13" s="16">
        <v>27</v>
      </c>
      <c r="H13" s="16">
        <v>4</v>
      </c>
      <c r="I13" s="16">
        <v>0</v>
      </c>
      <c r="J13" s="16">
        <v>4</v>
      </c>
      <c r="K13" s="16">
        <v>2</v>
      </c>
      <c r="L13" s="16">
        <v>0</v>
      </c>
      <c r="M13" s="16">
        <v>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8" t="s">
        <v>15</v>
      </c>
      <c r="B14" s="16">
        <v>92</v>
      </c>
      <c r="C14" s="16">
        <v>0</v>
      </c>
      <c r="D14" s="16">
        <v>92</v>
      </c>
      <c r="E14" s="16">
        <v>3436</v>
      </c>
      <c r="F14" s="16">
        <v>0</v>
      </c>
      <c r="G14" s="16">
        <v>3436</v>
      </c>
      <c r="H14" s="16">
        <v>103</v>
      </c>
      <c r="I14" s="16">
        <v>0</v>
      </c>
      <c r="J14" s="16">
        <v>103</v>
      </c>
      <c r="K14" s="16">
        <v>92</v>
      </c>
      <c r="L14" s="16">
        <v>0</v>
      </c>
      <c r="M14" s="16">
        <v>92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4" customFormat="1" ht="15" customHeight="1" x14ac:dyDescent="0.25">
      <c r="A15" s="12" t="s">
        <v>16</v>
      </c>
      <c r="B15" s="13">
        <f>SUM(B16:B17)</f>
        <v>19</v>
      </c>
      <c r="C15" s="13">
        <f t="shared" ref="C15:M15" si="1">SUM(C16:C17)</f>
        <v>51</v>
      </c>
      <c r="D15" s="13">
        <f t="shared" si="1"/>
        <v>70</v>
      </c>
      <c r="E15" s="13">
        <f t="shared" si="1"/>
        <v>8531</v>
      </c>
      <c r="F15" s="13">
        <f t="shared" si="1"/>
        <v>464</v>
      </c>
      <c r="G15" s="13">
        <f t="shared" si="1"/>
        <v>8995</v>
      </c>
      <c r="H15" s="13">
        <f t="shared" si="1"/>
        <v>98</v>
      </c>
      <c r="I15" s="13">
        <f t="shared" si="1"/>
        <v>0</v>
      </c>
      <c r="J15" s="13">
        <f t="shared" si="1"/>
        <v>98</v>
      </c>
      <c r="K15" s="13">
        <f t="shared" si="1"/>
        <v>75</v>
      </c>
      <c r="L15" s="13">
        <f t="shared" si="1"/>
        <v>1</v>
      </c>
      <c r="M15" s="13">
        <f t="shared" si="1"/>
        <v>76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" customHeight="1" x14ac:dyDescent="0.25">
      <c r="A16" s="18" t="s">
        <v>17</v>
      </c>
      <c r="B16" s="16">
        <v>2</v>
      </c>
      <c r="C16" s="16">
        <v>0</v>
      </c>
      <c r="D16" s="16">
        <v>2</v>
      </c>
      <c r="E16" s="16">
        <v>95</v>
      </c>
      <c r="F16" s="16">
        <v>0</v>
      </c>
      <c r="G16" s="16">
        <v>95</v>
      </c>
      <c r="H16" s="16">
        <v>5</v>
      </c>
      <c r="I16" s="16">
        <v>0</v>
      </c>
      <c r="J16" s="16">
        <v>5</v>
      </c>
      <c r="K16" s="16">
        <v>4</v>
      </c>
      <c r="L16" s="16">
        <v>0</v>
      </c>
      <c r="M16" s="16">
        <v>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18" t="s">
        <v>18</v>
      </c>
      <c r="B17" s="16">
        <v>17</v>
      </c>
      <c r="C17" s="16">
        <v>51</v>
      </c>
      <c r="D17" s="16">
        <v>68</v>
      </c>
      <c r="E17" s="16">
        <v>8436</v>
      </c>
      <c r="F17" s="16">
        <v>464</v>
      </c>
      <c r="G17" s="16">
        <v>8900</v>
      </c>
      <c r="H17" s="16">
        <v>93</v>
      </c>
      <c r="I17" s="16">
        <v>0</v>
      </c>
      <c r="J17" s="16">
        <v>93</v>
      </c>
      <c r="K17" s="16">
        <v>71</v>
      </c>
      <c r="L17" s="16">
        <v>1</v>
      </c>
      <c r="M17" s="16">
        <v>72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4" customFormat="1" ht="15" customHeight="1" x14ac:dyDescent="0.25">
      <c r="A18" s="12" t="s">
        <v>19</v>
      </c>
      <c r="B18" s="13">
        <f>SUM(B19:B22)</f>
        <v>20</v>
      </c>
      <c r="C18" s="13">
        <f t="shared" ref="C18:M18" si="2">SUM(C19:C22)</f>
        <v>20</v>
      </c>
      <c r="D18" s="13">
        <f t="shared" si="2"/>
        <v>40</v>
      </c>
      <c r="E18" s="13">
        <f t="shared" si="2"/>
        <v>612</v>
      </c>
      <c r="F18" s="13">
        <f t="shared" si="2"/>
        <v>5745</v>
      </c>
      <c r="G18" s="13">
        <f t="shared" si="2"/>
        <v>6357</v>
      </c>
      <c r="H18" s="13">
        <f t="shared" si="2"/>
        <v>42</v>
      </c>
      <c r="I18" s="13">
        <f t="shared" si="2"/>
        <v>30</v>
      </c>
      <c r="J18" s="13">
        <f t="shared" si="2"/>
        <v>72</v>
      </c>
      <c r="K18" s="13">
        <f t="shared" si="2"/>
        <v>32</v>
      </c>
      <c r="L18" s="13">
        <f t="shared" si="2"/>
        <v>28</v>
      </c>
      <c r="M18" s="13">
        <f t="shared" si="2"/>
        <v>60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" customHeight="1" x14ac:dyDescent="0.25">
      <c r="A19" s="20" t="s">
        <v>20</v>
      </c>
      <c r="B19" s="16">
        <v>0</v>
      </c>
      <c r="C19" s="16">
        <v>10</v>
      </c>
      <c r="D19" s="16">
        <v>10</v>
      </c>
      <c r="E19" s="16">
        <v>0</v>
      </c>
      <c r="F19" s="16">
        <v>5735</v>
      </c>
      <c r="G19" s="16">
        <v>5735</v>
      </c>
      <c r="H19" s="16">
        <v>0</v>
      </c>
      <c r="I19" s="16">
        <v>17</v>
      </c>
      <c r="J19" s="16">
        <v>17</v>
      </c>
      <c r="K19" s="16">
        <v>0</v>
      </c>
      <c r="L19" s="16">
        <v>15</v>
      </c>
      <c r="M19" s="16">
        <v>15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" customHeight="1" x14ac:dyDescent="0.25">
      <c r="A20" s="20" t="s">
        <v>21</v>
      </c>
      <c r="B20" s="16">
        <v>0</v>
      </c>
      <c r="C20" s="16">
        <v>5</v>
      </c>
      <c r="D20" s="16">
        <v>5</v>
      </c>
      <c r="E20" s="16">
        <v>100</v>
      </c>
      <c r="F20" s="16">
        <v>0</v>
      </c>
      <c r="G20" s="16">
        <v>100</v>
      </c>
      <c r="H20" s="16">
        <v>2</v>
      </c>
      <c r="I20" s="16">
        <v>3</v>
      </c>
      <c r="J20" s="16">
        <v>5</v>
      </c>
      <c r="K20" s="16">
        <v>2</v>
      </c>
      <c r="L20" s="16">
        <v>3</v>
      </c>
      <c r="M20" s="16">
        <v>5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x14ac:dyDescent="0.25">
      <c r="A21" s="18" t="s">
        <v>22</v>
      </c>
      <c r="B21" s="16">
        <v>12</v>
      </c>
      <c r="C21" s="16">
        <v>5</v>
      </c>
      <c r="D21" s="16">
        <v>17</v>
      </c>
      <c r="E21" s="16">
        <v>245</v>
      </c>
      <c r="F21" s="16">
        <v>10</v>
      </c>
      <c r="G21" s="16">
        <v>255</v>
      </c>
      <c r="H21" s="16">
        <v>24</v>
      </c>
      <c r="I21" s="16">
        <v>10</v>
      </c>
      <c r="J21" s="16">
        <v>34</v>
      </c>
      <c r="K21" s="16">
        <v>18</v>
      </c>
      <c r="L21" s="16">
        <v>10</v>
      </c>
      <c r="M21" s="16">
        <v>28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" customHeight="1" x14ac:dyDescent="0.25">
      <c r="A22" s="18" t="s">
        <v>23</v>
      </c>
      <c r="B22" s="16">
        <v>8</v>
      </c>
      <c r="C22" s="16">
        <v>0</v>
      </c>
      <c r="D22" s="16">
        <v>8</v>
      </c>
      <c r="E22" s="16">
        <v>267</v>
      </c>
      <c r="F22" s="16">
        <v>0</v>
      </c>
      <c r="G22" s="16">
        <v>267</v>
      </c>
      <c r="H22" s="16">
        <v>16</v>
      </c>
      <c r="I22" s="16">
        <v>0</v>
      </c>
      <c r="J22" s="16">
        <v>16</v>
      </c>
      <c r="K22" s="16">
        <v>12</v>
      </c>
      <c r="L22" s="16">
        <v>0</v>
      </c>
      <c r="M22" s="16">
        <v>12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4" customFormat="1" ht="15" customHeight="1" x14ac:dyDescent="0.25">
      <c r="A23" s="12" t="s">
        <v>24</v>
      </c>
      <c r="B23" s="13">
        <f>SUM(B24:B40)</f>
        <v>196</v>
      </c>
      <c r="C23" s="13">
        <f t="shared" ref="C23:M23" si="3">SUM(C24:C40)</f>
        <v>94</v>
      </c>
      <c r="D23" s="13">
        <f t="shared" si="3"/>
        <v>290</v>
      </c>
      <c r="E23" s="13">
        <f t="shared" si="3"/>
        <v>26563</v>
      </c>
      <c r="F23" s="13">
        <f t="shared" si="3"/>
        <v>6927</v>
      </c>
      <c r="G23" s="13">
        <f t="shared" si="3"/>
        <v>33490</v>
      </c>
      <c r="H23" s="13">
        <f t="shared" si="3"/>
        <v>397</v>
      </c>
      <c r="I23" s="13">
        <f t="shared" si="3"/>
        <v>114</v>
      </c>
      <c r="J23" s="13">
        <f t="shared" si="3"/>
        <v>511</v>
      </c>
      <c r="K23" s="13">
        <f t="shared" si="3"/>
        <v>299</v>
      </c>
      <c r="L23" s="13">
        <f t="shared" si="3"/>
        <v>136</v>
      </c>
      <c r="M23" s="13">
        <f t="shared" si="3"/>
        <v>435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5">
      <c r="A24" s="18" t="s">
        <v>25</v>
      </c>
      <c r="B24" s="16">
        <v>51</v>
      </c>
      <c r="C24" s="16">
        <v>14</v>
      </c>
      <c r="D24" s="16">
        <v>65</v>
      </c>
      <c r="E24" s="16">
        <v>4891</v>
      </c>
      <c r="F24" s="16">
        <v>829</v>
      </c>
      <c r="G24" s="16">
        <v>5720</v>
      </c>
      <c r="H24" s="16">
        <v>108</v>
      </c>
      <c r="I24" s="16">
        <v>11</v>
      </c>
      <c r="J24" s="16">
        <v>119</v>
      </c>
      <c r="K24" s="16">
        <v>74</v>
      </c>
      <c r="L24" s="16">
        <v>16</v>
      </c>
      <c r="M24" s="16">
        <v>90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20" t="s">
        <v>26</v>
      </c>
      <c r="B25" s="16">
        <v>0</v>
      </c>
      <c r="C25" s="16">
        <v>27</v>
      </c>
      <c r="D25" s="16">
        <v>27</v>
      </c>
      <c r="E25" s="16">
        <v>8360</v>
      </c>
      <c r="F25" s="16">
        <v>5574</v>
      </c>
      <c r="G25" s="16">
        <v>13934</v>
      </c>
      <c r="H25" s="16">
        <v>0</v>
      </c>
      <c r="I25" s="16">
        <v>27</v>
      </c>
      <c r="J25" s="16">
        <v>27</v>
      </c>
      <c r="K25" s="16">
        <v>18</v>
      </c>
      <c r="L25" s="16">
        <v>19</v>
      </c>
      <c r="M25" s="16">
        <v>37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18" t="s">
        <v>27</v>
      </c>
      <c r="B26" s="16">
        <v>13</v>
      </c>
      <c r="C26" s="16">
        <v>4</v>
      </c>
      <c r="D26" s="16">
        <v>17</v>
      </c>
      <c r="E26" s="16">
        <v>389</v>
      </c>
      <c r="F26" s="16">
        <v>119</v>
      </c>
      <c r="G26" s="16">
        <v>508</v>
      </c>
      <c r="H26" s="16">
        <v>26</v>
      </c>
      <c r="I26" s="16">
        <v>8</v>
      </c>
      <c r="J26" s="16">
        <v>34</v>
      </c>
      <c r="K26" s="16">
        <v>12</v>
      </c>
      <c r="L26" s="16">
        <v>14</v>
      </c>
      <c r="M26" s="16">
        <v>26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18" t="s">
        <v>28</v>
      </c>
      <c r="B27" s="16">
        <v>6</v>
      </c>
      <c r="C27" s="16">
        <v>15</v>
      </c>
      <c r="D27" s="16">
        <v>21</v>
      </c>
      <c r="E27" s="16">
        <v>1033</v>
      </c>
      <c r="F27" s="16">
        <v>27</v>
      </c>
      <c r="G27" s="16">
        <v>1060</v>
      </c>
      <c r="H27" s="16">
        <v>26</v>
      </c>
      <c r="I27" s="16">
        <v>17</v>
      </c>
      <c r="J27" s="16">
        <v>43</v>
      </c>
      <c r="K27" s="16">
        <v>34</v>
      </c>
      <c r="L27" s="16">
        <v>27</v>
      </c>
      <c r="M27" s="16">
        <v>61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18" t="s">
        <v>29</v>
      </c>
      <c r="B28" s="16">
        <v>7</v>
      </c>
      <c r="C28" s="16">
        <v>2</v>
      </c>
      <c r="D28" s="16">
        <v>9</v>
      </c>
      <c r="E28" s="16">
        <v>153</v>
      </c>
      <c r="F28" s="16">
        <v>22</v>
      </c>
      <c r="G28" s="16">
        <v>175</v>
      </c>
      <c r="H28" s="16">
        <v>14</v>
      </c>
      <c r="I28" s="16">
        <v>4</v>
      </c>
      <c r="J28" s="16">
        <v>18</v>
      </c>
      <c r="K28" s="16">
        <v>10</v>
      </c>
      <c r="L28" s="16">
        <v>2</v>
      </c>
      <c r="M28" s="16">
        <v>12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20" t="s">
        <v>30</v>
      </c>
      <c r="B29" s="16">
        <v>16</v>
      </c>
      <c r="C29" s="16">
        <v>2</v>
      </c>
      <c r="D29" s="16">
        <v>18</v>
      </c>
      <c r="E29" s="16">
        <v>2678</v>
      </c>
      <c r="F29" s="16">
        <v>22</v>
      </c>
      <c r="G29" s="16">
        <v>2700</v>
      </c>
      <c r="H29" s="16">
        <v>28</v>
      </c>
      <c r="I29" s="16">
        <v>3</v>
      </c>
      <c r="J29" s="16">
        <v>31</v>
      </c>
      <c r="K29" s="16">
        <v>17</v>
      </c>
      <c r="L29" s="16">
        <v>2</v>
      </c>
      <c r="M29" s="16">
        <v>19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20" t="s">
        <v>31</v>
      </c>
      <c r="B30" s="16">
        <v>12</v>
      </c>
      <c r="C30" s="16">
        <v>7</v>
      </c>
      <c r="D30" s="16">
        <v>19</v>
      </c>
      <c r="E30" s="16">
        <v>1980</v>
      </c>
      <c r="F30" s="16">
        <v>0</v>
      </c>
      <c r="G30" s="16">
        <v>1980</v>
      </c>
      <c r="H30" s="16">
        <v>38</v>
      </c>
      <c r="I30" s="16">
        <v>0</v>
      </c>
      <c r="J30" s="16">
        <v>38</v>
      </c>
      <c r="K30" s="16">
        <v>24</v>
      </c>
      <c r="L30" s="16">
        <v>14</v>
      </c>
      <c r="M30" s="16">
        <v>38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20" t="s">
        <v>32</v>
      </c>
      <c r="B31" s="16">
        <v>1</v>
      </c>
      <c r="C31" s="16">
        <v>9</v>
      </c>
      <c r="D31" s="16">
        <v>10</v>
      </c>
      <c r="E31" s="16">
        <v>161</v>
      </c>
      <c r="F31" s="16">
        <v>28</v>
      </c>
      <c r="G31" s="16">
        <v>189</v>
      </c>
      <c r="H31" s="16">
        <v>2</v>
      </c>
      <c r="I31" s="16">
        <v>18</v>
      </c>
      <c r="J31" s="16">
        <v>20</v>
      </c>
      <c r="K31" s="16">
        <v>1</v>
      </c>
      <c r="L31" s="16">
        <v>10</v>
      </c>
      <c r="M31" s="16">
        <v>11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20" t="s">
        <v>33</v>
      </c>
      <c r="B32" s="16">
        <v>25</v>
      </c>
      <c r="C32" s="16">
        <v>0</v>
      </c>
      <c r="D32" s="16">
        <v>25</v>
      </c>
      <c r="E32" s="16">
        <v>2740</v>
      </c>
      <c r="F32" s="16">
        <v>0</v>
      </c>
      <c r="G32" s="16">
        <v>2740</v>
      </c>
      <c r="H32" s="16">
        <v>45</v>
      </c>
      <c r="I32" s="16">
        <v>0</v>
      </c>
      <c r="J32" s="16">
        <v>45</v>
      </c>
      <c r="K32" s="16">
        <v>25</v>
      </c>
      <c r="L32" s="16">
        <v>0</v>
      </c>
      <c r="M32" s="16">
        <v>25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18" t="s">
        <v>34</v>
      </c>
      <c r="B33" s="16">
        <v>8</v>
      </c>
      <c r="C33" s="16">
        <v>2</v>
      </c>
      <c r="D33" s="16">
        <v>10</v>
      </c>
      <c r="E33" s="16">
        <v>107</v>
      </c>
      <c r="F33" s="16">
        <v>43</v>
      </c>
      <c r="G33" s="16">
        <v>150</v>
      </c>
      <c r="H33" s="16">
        <v>10</v>
      </c>
      <c r="I33" s="16">
        <v>1</v>
      </c>
      <c r="J33" s="16">
        <v>11</v>
      </c>
      <c r="K33" s="16">
        <v>11</v>
      </c>
      <c r="L33" s="16">
        <v>3</v>
      </c>
      <c r="M33" s="16">
        <v>14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5">
      <c r="A34" s="18" t="s">
        <v>35</v>
      </c>
      <c r="B34" s="16">
        <v>35</v>
      </c>
      <c r="C34" s="16">
        <v>10</v>
      </c>
      <c r="D34" s="16">
        <v>45</v>
      </c>
      <c r="E34" s="16">
        <v>1641</v>
      </c>
      <c r="F34" s="16">
        <v>100</v>
      </c>
      <c r="G34" s="16">
        <v>1741</v>
      </c>
      <c r="H34" s="16">
        <v>64</v>
      </c>
      <c r="I34" s="16">
        <v>20</v>
      </c>
      <c r="J34" s="16">
        <v>84</v>
      </c>
      <c r="K34" s="16">
        <v>50</v>
      </c>
      <c r="L34" s="16">
        <v>24</v>
      </c>
      <c r="M34" s="16">
        <v>74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5">
      <c r="A35" s="18" t="s">
        <v>36</v>
      </c>
      <c r="B35" s="16">
        <v>3</v>
      </c>
      <c r="C35" s="16">
        <v>0</v>
      </c>
      <c r="D35" s="16">
        <v>3</v>
      </c>
      <c r="E35" s="16">
        <v>46</v>
      </c>
      <c r="F35" s="16">
        <v>0</v>
      </c>
      <c r="G35" s="16">
        <v>46</v>
      </c>
      <c r="H35" s="16">
        <v>4</v>
      </c>
      <c r="I35" s="16">
        <v>1</v>
      </c>
      <c r="J35" s="16">
        <v>5</v>
      </c>
      <c r="K35" s="16">
        <v>2</v>
      </c>
      <c r="L35" s="16">
        <v>1</v>
      </c>
      <c r="M35" s="16">
        <v>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5">
      <c r="A36" s="18" t="s">
        <v>37</v>
      </c>
      <c r="B36" s="16">
        <v>1</v>
      </c>
      <c r="C36" s="16">
        <v>0</v>
      </c>
      <c r="D36" s="16">
        <v>1</v>
      </c>
      <c r="E36" s="16">
        <v>62</v>
      </c>
      <c r="F36" s="16">
        <v>0</v>
      </c>
      <c r="G36" s="16">
        <v>62</v>
      </c>
      <c r="H36" s="16">
        <v>2</v>
      </c>
      <c r="I36" s="16">
        <v>0</v>
      </c>
      <c r="J36" s="16">
        <v>2</v>
      </c>
      <c r="K36" s="16">
        <v>2</v>
      </c>
      <c r="L36" s="16">
        <v>1</v>
      </c>
      <c r="M36" s="16">
        <v>3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5">
      <c r="A37" s="18" t="s">
        <v>38</v>
      </c>
      <c r="B37" s="16">
        <v>2</v>
      </c>
      <c r="C37" s="16">
        <v>0</v>
      </c>
      <c r="D37" s="16">
        <v>2</v>
      </c>
      <c r="E37" s="16">
        <v>50</v>
      </c>
      <c r="F37" s="16">
        <v>0</v>
      </c>
      <c r="G37" s="16">
        <v>50</v>
      </c>
      <c r="H37" s="16">
        <v>4</v>
      </c>
      <c r="I37" s="16">
        <v>0</v>
      </c>
      <c r="J37" s="16">
        <v>4</v>
      </c>
      <c r="K37" s="16">
        <v>2</v>
      </c>
      <c r="L37" s="16">
        <v>0</v>
      </c>
      <c r="M37" s="16">
        <v>2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5">
      <c r="A38" s="18" t="s">
        <v>39</v>
      </c>
      <c r="B38" s="16">
        <v>9</v>
      </c>
      <c r="C38" s="16">
        <v>0</v>
      </c>
      <c r="D38" s="16">
        <v>9</v>
      </c>
      <c r="E38" s="16">
        <v>2034</v>
      </c>
      <c r="F38" s="16">
        <v>0</v>
      </c>
      <c r="G38" s="16">
        <v>2034</v>
      </c>
      <c r="H38" s="16">
        <v>12</v>
      </c>
      <c r="I38" s="16">
        <v>0</v>
      </c>
      <c r="J38" s="16">
        <v>12</v>
      </c>
      <c r="K38" s="16">
        <v>7</v>
      </c>
      <c r="L38" s="16">
        <v>2</v>
      </c>
      <c r="M38" s="16">
        <v>9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5">
      <c r="A39" s="18" t="s">
        <v>40</v>
      </c>
      <c r="B39" s="16">
        <v>0</v>
      </c>
      <c r="C39" s="16">
        <v>2</v>
      </c>
      <c r="D39" s="16">
        <v>2</v>
      </c>
      <c r="E39" s="16">
        <v>4</v>
      </c>
      <c r="F39" s="16">
        <v>161</v>
      </c>
      <c r="G39" s="16">
        <v>165</v>
      </c>
      <c r="H39" s="16">
        <v>0</v>
      </c>
      <c r="I39" s="16">
        <v>4</v>
      </c>
      <c r="J39" s="16">
        <v>4</v>
      </c>
      <c r="K39" s="16">
        <v>3</v>
      </c>
      <c r="L39" s="16">
        <v>1</v>
      </c>
      <c r="M39" s="16">
        <v>4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5">
      <c r="A40" s="20" t="s">
        <v>41</v>
      </c>
      <c r="B40" s="16">
        <v>7</v>
      </c>
      <c r="C40" s="16">
        <v>0</v>
      </c>
      <c r="D40" s="16">
        <v>7</v>
      </c>
      <c r="E40" s="16">
        <v>234</v>
      </c>
      <c r="F40" s="16">
        <v>2</v>
      </c>
      <c r="G40" s="16">
        <v>236</v>
      </c>
      <c r="H40" s="16">
        <v>14</v>
      </c>
      <c r="I40" s="16">
        <v>0</v>
      </c>
      <c r="J40" s="16">
        <v>14</v>
      </c>
      <c r="K40" s="16">
        <v>7</v>
      </c>
      <c r="L40" s="16">
        <v>0</v>
      </c>
      <c r="M40" s="16">
        <v>7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23" t="s">
        <v>42</v>
      </c>
      <c r="B42" s="24">
        <f t="shared" ref="B42:M42" si="4">SUM(B8,B15,B18,B23)</f>
        <v>384</v>
      </c>
      <c r="C42" s="24">
        <f t="shared" si="4"/>
        <v>174</v>
      </c>
      <c r="D42" s="24">
        <f t="shared" si="4"/>
        <v>558</v>
      </c>
      <c r="E42" s="24">
        <f t="shared" si="4"/>
        <v>44395</v>
      </c>
      <c r="F42" s="24">
        <f t="shared" si="4"/>
        <v>13173</v>
      </c>
      <c r="G42" s="24">
        <f t="shared" si="4"/>
        <v>57568</v>
      </c>
      <c r="H42" s="24">
        <f t="shared" si="4"/>
        <v>803</v>
      </c>
      <c r="I42" s="24">
        <f t="shared" si="4"/>
        <v>146</v>
      </c>
      <c r="J42" s="24">
        <f t="shared" si="4"/>
        <v>949</v>
      </c>
      <c r="K42" s="24">
        <f t="shared" si="4"/>
        <v>622</v>
      </c>
      <c r="L42" s="24">
        <f t="shared" si="4"/>
        <v>168</v>
      </c>
      <c r="M42" s="24">
        <f t="shared" si="4"/>
        <v>790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2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26" t="s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2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8" customFormat="1" ht="12.7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2025-03-25T21:25:51Z</dcterms:created>
  <dcterms:modified xsi:type="dcterms:W3CDTF">2025-03-25T21:26:04Z</dcterms:modified>
</cp:coreProperties>
</file>