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60" yWindow="120" windowWidth="28515" windowHeight="12345"/>
  </bookViews>
  <sheets>
    <sheet name="Coloquios" sheetId="1" r:id="rId1"/>
  </sheets>
  <calcPr calcId="145621"/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  <c r="B15" i="1"/>
  <c r="M11" i="1"/>
  <c r="L11" i="1"/>
  <c r="K11" i="1"/>
  <c r="J11" i="1"/>
  <c r="I11" i="1"/>
  <c r="H11" i="1"/>
  <c r="G11" i="1"/>
  <c r="G27" i="1" s="1"/>
  <c r="F11" i="1"/>
  <c r="F27" i="1" s="1"/>
  <c r="E11" i="1"/>
  <c r="D11" i="1"/>
  <c r="C11" i="1"/>
  <c r="B11" i="1"/>
  <c r="M8" i="1"/>
  <c r="M27" i="1" s="1"/>
  <c r="L8" i="1"/>
  <c r="L27" i="1" s="1"/>
  <c r="K8" i="1"/>
  <c r="K27" i="1" s="1"/>
  <c r="J8" i="1"/>
  <c r="J27" i="1" s="1"/>
  <c r="I8" i="1"/>
  <c r="I27" i="1" s="1"/>
  <c r="H8" i="1"/>
  <c r="H27" i="1" s="1"/>
  <c r="G8" i="1"/>
  <c r="F8" i="1"/>
  <c r="E8" i="1"/>
  <c r="E27" i="1" s="1"/>
  <c r="D8" i="1"/>
  <c r="D27" i="1" s="1"/>
  <c r="C8" i="1"/>
  <c r="C27" i="1" s="1"/>
  <c r="B8" i="1"/>
  <c r="B27" i="1" s="1"/>
</calcChain>
</file>

<file path=xl/sharedStrings.xml><?xml version="1.0" encoding="utf-8"?>
<sst xmlns="http://schemas.openxmlformats.org/spreadsheetml/2006/main" count="38" uniqueCount="29">
  <si>
    <t>UNAM. EDUCACIÓN CONTINUA</t>
  </si>
  <si>
    <t>COLOQUIOS</t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</si>
  <si>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</si>
  <si>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</si>
  <si>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</si>
  <si>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</si>
  <si>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</si>
  <si>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</si>
  <si>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</si>
  <si>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</si>
  <si>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Arquitectura</t>
  </si>
  <si>
    <t>Facultad de Medicina Veterinaria y Zootecnia</t>
  </si>
  <si>
    <t>ESCUELAS</t>
  </si>
  <si>
    <t>Escuela de Extensión Universitaria • UNAM Chicago</t>
  </si>
  <si>
    <t>Escuela Nacional de Estudios Superiores, Unidad Mérida</t>
  </si>
  <si>
    <t>Escuela Nacional de Lenguas, Lingüística y Traducción</t>
  </si>
  <si>
    <t>OTRAS ENTIDADES</t>
  </si>
  <si>
    <t>Centro de Enseñanza para Extranjeros</t>
  </si>
  <si>
    <t>Centro de Investigaciones sobre América del Norte</t>
  </si>
  <si>
    <t>Centro de Investigaciones y Estudios de Género</t>
  </si>
  <si>
    <t>Centro Regional de Investigaciones Multidisciplinarias</t>
  </si>
  <si>
    <t>Dirección General de Publicaciones y Fomento Editorial</t>
  </si>
  <si>
    <t>Instituto de Biología</t>
  </si>
  <si>
    <t>Instituto de Ciencias Aplicadas y Tecnología</t>
  </si>
  <si>
    <t>Instituto de Investigaciones Bibliotecológicas y de la Información</t>
  </si>
  <si>
    <t>Instituto de Investigaciones Históricas</t>
  </si>
  <si>
    <t>Programa Universitario de Estudios Sobre la Ciudad</t>
  </si>
  <si>
    <t>T O T A L</t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</si>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</sst>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rgb="FF4F5155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9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/>
    <xf numFmtId="0" fontId="1" fillId="0" borderId="0" xfId="1"/>
    <xf numFmtId="0" fontId="10" fillId="0" borderId="0" xfId="1" applyFont="1" applyAlignment="1">
      <alignment horizontal="left" vertical="center"/>
    </xf>
    <xf numFmtId="0" fontId="8" fillId="0" borderId="0" xfId="1" applyFont="1"/>
    <xf numFmtId="0" fontId="11" fillId="30" borderId="0" xfId="1" applyFont="1" applyFill="1" applyAlignment="1">
      <alignment horizontal="left" vertical="center"/>
    </xf>
    <xf numFmtId="0" fontId="11" fillId="30" borderId="0" xfId="1" applyFont="1" applyFill="1" applyAlignment="1">
      <alignment horizontal="center" vertical="center"/>
    </xf>
    <xf numFmtId="0" fontId="12" fillId="0" borderId="0" xfId="1" applyFont="1"/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3" fillId="0" borderId="0" xfId="1" applyFont="1" applyFill="1" applyAlignment="1">
      <alignment horizontal="left" vertical="center"/>
    </xf>
    <xf numFmtId="3" fontId="13" fillId="0" borderId="0" xfId="1" applyNumberFormat="1" applyFont="1" applyFill="1" applyAlignment="1">
      <alignment horizontal="right" vertical="center"/>
    </xf>
    <xf numFmtId="0" fontId="1" fillId="0" borderId="0" xfId="1" applyFill="1"/>
    <xf numFmtId="0" fontId="14" fillId="0" borderId="0" xfId="1" applyFont="1" applyAlignment="1">
      <alignment horizontal="left" vertical="top"/>
    </xf>
    <xf numFmtId="0" fontId="15" fillId="0" borderId="0" xfId="1" applyFont="1"/>
    <xf numFmtId="0" fontId="14" fillId="0" borderId="0" xfId="1" applyFont="1" applyAlignment="1">
      <alignment horizontal="left" vertical="center"/>
    </xf>
    <xf numFmtId="3" fontId="14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right" vertical="top"/>
    </xf>
    <xf numFmtId="0" fontId="13" fillId="31" borderId="0" xfId="1" applyFont="1" applyFill="1" applyAlignment="1">
      <alignment horizontal="left" vertical="center"/>
    </xf>
    <xf numFmtId="3" fontId="14" fillId="0" borderId="0" xfId="1" applyNumberFormat="1" applyFont="1" applyAlignment="1">
      <alignment horizontal="right" vertical="top"/>
    </xf>
    <xf numFmtId="0" fontId="14" fillId="0" borderId="0" xfId="1" applyFont="1" applyAlignment="1">
      <alignment vertical="top"/>
    </xf>
    <xf numFmtId="3" fontId="8" fillId="30" borderId="0" xfId="1" applyNumberFormat="1" applyFont="1" applyFill="1" applyAlignment="1">
      <alignment horizontal="left" vertical="center"/>
    </xf>
    <xf numFmtId="3" fontId="8" fillId="30" borderId="0" xfId="1" applyNumberFormat="1" applyFont="1" applyFill="1" applyAlignment="1">
      <alignment horizontal="righ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0" fontId="1" fillId="0" borderId="0" xfId="1" applyAlignment="1">
      <alignment horizontal="right"/>
    </xf>
  </cellXfs>
  <cellStyles count="5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o 2" xfId="20"/>
    <cellStyle name="Encabezado 4 2" xfId="21"/>
    <cellStyle name="Énfasis1 2" xfId="22"/>
    <cellStyle name="Énfasis2 2" xfId="23"/>
    <cellStyle name="Énfasis3 2" xfId="24"/>
    <cellStyle name="Énfasis4 2" xfId="25"/>
    <cellStyle name="Énfasis5 2" xfId="26"/>
    <cellStyle name="Énfasis6 2" xfId="27"/>
    <cellStyle name="Euro" xfId="28"/>
    <cellStyle name="Euro 2" xfId="29"/>
    <cellStyle name="Hipervínculo 2" xfId="30"/>
    <cellStyle name="Incorrecto 2" xfId="31"/>
    <cellStyle name="Millares 2" xfId="32"/>
    <cellStyle name="Millares 3" xfId="33"/>
    <cellStyle name="Neutral 2" xfId="34"/>
    <cellStyle name="Normal" xfId="0" builtinId="0"/>
    <cellStyle name="Normal 2" xfId="35"/>
    <cellStyle name="Normal 2 2" xfId="36"/>
    <cellStyle name="Normal 2 2 2" xfId="37"/>
    <cellStyle name="Normal 2 3" xfId="38"/>
    <cellStyle name="Normal 2 4" xfId="39"/>
    <cellStyle name="Normal 2 5" xfId="40"/>
    <cellStyle name="Normal 3" xfId="41"/>
    <cellStyle name="Normal 3 2" xfId="42"/>
    <cellStyle name="Normal 4" xfId="43"/>
    <cellStyle name="Normal 4 2" xfId="44"/>
    <cellStyle name="Normal 5" xfId="45"/>
    <cellStyle name="Normal 6" xfId="46"/>
    <cellStyle name="Normal 7" xfId="1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Z1002"/>
  <sheetViews>
    <sheetView tabSelected="1" zoomScaleNormal="100" workbookViewId="0">
      <selection activeCell="B29" sqref="B29"/>
    </sheetView>
  </sheetViews>
  <sheetFormatPr baseColWidth="10" defaultColWidth="14.42578125" defaultRowHeight="15" customHeight="1" x14ac:dyDescent="0.25"/>
  <cols>
    <col min="1" max="1" width="69.7109375" style="4" customWidth="1"/>
    <col min="2" max="26" width="11.42578125" style="4" customWidth="1"/>
    <col min="27" max="16384" width="14.42578125" style="4"/>
  </cols>
  <sheetData>
    <row r="1" spans="1:26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1">
        <v>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7"/>
      <c r="B5" s="8" t="s">
        <v>2</v>
      </c>
      <c r="C5" s="9"/>
      <c r="D5" s="9"/>
      <c r="E5" s="8" t="s">
        <v>3</v>
      </c>
      <c r="F5" s="9"/>
      <c r="G5" s="9"/>
      <c r="H5" s="8" t="s">
        <v>4</v>
      </c>
      <c r="I5" s="9"/>
      <c r="J5" s="9"/>
      <c r="K5" s="8" t="s">
        <v>5</v>
      </c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7"/>
      <c r="B6" s="7" t="s">
        <v>6</v>
      </c>
      <c r="C6" s="7" t="s">
        <v>7</v>
      </c>
      <c r="D6" s="7" t="s">
        <v>8</v>
      </c>
      <c r="E6" s="7" t="s">
        <v>6</v>
      </c>
      <c r="F6" s="7" t="s">
        <v>7</v>
      </c>
      <c r="G6" s="7" t="s">
        <v>8</v>
      </c>
      <c r="H6" s="7" t="s">
        <v>6</v>
      </c>
      <c r="I6" s="7" t="s">
        <v>7</v>
      </c>
      <c r="J6" s="7" t="s">
        <v>8</v>
      </c>
      <c r="K6" s="7" t="s">
        <v>6</v>
      </c>
      <c r="L6" s="7" t="s">
        <v>7</v>
      </c>
      <c r="M6" s="7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" customHeigh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4" customFormat="1" ht="15" customHeight="1" x14ac:dyDescent="0.25">
      <c r="A8" s="12" t="s">
        <v>9</v>
      </c>
      <c r="B8" s="13">
        <f>SUM(B9:B10)</f>
        <v>2</v>
      </c>
      <c r="C8" s="13">
        <f t="shared" ref="C8:M8" si="0">SUM(C9:C10)</f>
        <v>2</v>
      </c>
      <c r="D8" s="13">
        <f t="shared" si="0"/>
        <v>4</v>
      </c>
      <c r="E8" s="13">
        <f t="shared" si="0"/>
        <v>674</v>
      </c>
      <c r="F8" s="13">
        <f t="shared" si="0"/>
        <v>89</v>
      </c>
      <c r="G8" s="13">
        <f t="shared" si="0"/>
        <v>763</v>
      </c>
      <c r="H8" s="13">
        <f t="shared" si="0"/>
        <v>57</v>
      </c>
      <c r="I8" s="13">
        <f t="shared" si="0"/>
        <v>1</v>
      </c>
      <c r="J8" s="13">
        <f t="shared" si="0"/>
        <v>58</v>
      </c>
      <c r="K8" s="13">
        <f t="shared" si="0"/>
        <v>102</v>
      </c>
      <c r="L8" s="13">
        <f t="shared" si="0"/>
        <v>16</v>
      </c>
      <c r="M8" s="13">
        <f t="shared" si="0"/>
        <v>118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" customHeight="1" x14ac:dyDescent="0.25">
      <c r="A9" s="15" t="s">
        <v>10</v>
      </c>
      <c r="B9" s="16">
        <v>1</v>
      </c>
      <c r="C9" s="16">
        <v>2</v>
      </c>
      <c r="D9" s="16">
        <v>3</v>
      </c>
      <c r="E9" s="16">
        <v>628</v>
      </c>
      <c r="F9" s="16">
        <v>89</v>
      </c>
      <c r="G9" s="16">
        <v>717</v>
      </c>
      <c r="H9" s="16">
        <v>48</v>
      </c>
      <c r="I9" s="16">
        <v>1</v>
      </c>
      <c r="J9" s="16">
        <v>49</v>
      </c>
      <c r="K9" s="16">
        <v>97</v>
      </c>
      <c r="L9" s="16">
        <v>16</v>
      </c>
      <c r="M9" s="16">
        <v>113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17" t="s">
        <v>11</v>
      </c>
      <c r="B10" s="18">
        <v>1</v>
      </c>
      <c r="C10" s="18">
        <v>0</v>
      </c>
      <c r="D10" s="18">
        <v>1</v>
      </c>
      <c r="E10" s="18">
        <v>46</v>
      </c>
      <c r="F10" s="18">
        <v>0</v>
      </c>
      <c r="G10" s="18">
        <v>46</v>
      </c>
      <c r="H10" s="18">
        <v>9</v>
      </c>
      <c r="I10" s="18">
        <v>0</v>
      </c>
      <c r="J10" s="18">
        <v>9</v>
      </c>
      <c r="K10" s="18">
        <v>5</v>
      </c>
      <c r="L10" s="18">
        <v>0</v>
      </c>
      <c r="M10" s="18">
        <v>5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14" customFormat="1" ht="15" customHeight="1" x14ac:dyDescent="0.25">
      <c r="A11" s="12" t="s">
        <v>12</v>
      </c>
      <c r="B11" s="13">
        <f>SUM(B12:B14)</f>
        <v>0</v>
      </c>
      <c r="C11" s="13">
        <f t="shared" ref="C11:M11" si="1">SUM(C12:C14)</f>
        <v>7</v>
      </c>
      <c r="D11" s="13">
        <f t="shared" si="1"/>
        <v>7</v>
      </c>
      <c r="E11" s="13">
        <f t="shared" si="1"/>
        <v>267</v>
      </c>
      <c r="F11" s="13">
        <f t="shared" si="1"/>
        <v>193</v>
      </c>
      <c r="G11" s="13">
        <f t="shared" si="1"/>
        <v>460</v>
      </c>
      <c r="H11" s="13">
        <f t="shared" si="1"/>
        <v>64</v>
      </c>
      <c r="I11" s="13">
        <f t="shared" si="1"/>
        <v>48</v>
      </c>
      <c r="J11" s="13">
        <f t="shared" si="1"/>
        <v>112</v>
      </c>
      <c r="K11" s="13">
        <f t="shared" si="1"/>
        <v>64</v>
      </c>
      <c r="L11" s="13">
        <f t="shared" si="1"/>
        <v>92</v>
      </c>
      <c r="M11" s="13">
        <f t="shared" si="1"/>
        <v>156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" customHeight="1" x14ac:dyDescent="0.25">
      <c r="A12" s="15" t="s">
        <v>13</v>
      </c>
      <c r="B12" s="19">
        <v>0</v>
      </c>
      <c r="C12" s="19">
        <v>3</v>
      </c>
      <c r="D12" s="19">
        <v>3</v>
      </c>
      <c r="E12" s="19">
        <v>0</v>
      </c>
      <c r="F12" s="19">
        <v>167</v>
      </c>
      <c r="G12" s="19">
        <v>167</v>
      </c>
      <c r="H12" s="19">
        <v>0</v>
      </c>
      <c r="I12" s="19">
        <v>40</v>
      </c>
      <c r="J12" s="19">
        <v>40</v>
      </c>
      <c r="K12" s="19">
        <v>0</v>
      </c>
      <c r="L12" s="19">
        <v>73</v>
      </c>
      <c r="M12" s="19">
        <v>73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" customHeight="1" x14ac:dyDescent="0.25">
      <c r="A13" s="15" t="s">
        <v>14</v>
      </c>
      <c r="B13" s="19">
        <v>0</v>
      </c>
      <c r="C13" s="19">
        <v>2</v>
      </c>
      <c r="D13" s="19">
        <v>2</v>
      </c>
      <c r="E13" s="19">
        <v>67</v>
      </c>
      <c r="F13" s="19">
        <v>26</v>
      </c>
      <c r="G13" s="19">
        <v>93</v>
      </c>
      <c r="H13" s="19">
        <v>24</v>
      </c>
      <c r="I13" s="19">
        <v>8</v>
      </c>
      <c r="J13" s="19">
        <v>32</v>
      </c>
      <c r="K13" s="19">
        <v>57</v>
      </c>
      <c r="L13" s="19">
        <v>16</v>
      </c>
      <c r="M13" s="19">
        <v>73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" customHeight="1" x14ac:dyDescent="0.25">
      <c r="A14" s="15" t="s">
        <v>15</v>
      </c>
      <c r="B14" s="21">
        <v>0</v>
      </c>
      <c r="C14" s="21">
        <v>2</v>
      </c>
      <c r="D14" s="21">
        <v>2</v>
      </c>
      <c r="E14" s="21">
        <v>200</v>
      </c>
      <c r="F14" s="21">
        <v>0</v>
      </c>
      <c r="G14" s="21">
        <v>200</v>
      </c>
      <c r="H14" s="21">
        <v>40</v>
      </c>
      <c r="I14" s="21">
        <v>0</v>
      </c>
      <c r="J14" s="21">
        <v>40</v>
      </c>
      <c r="K14" s="21">
        <v>7</v>
      </c>
      <c r="L14" s="21">
        <v>3</v>
      </c>
      <c r="M14" s="21">
        <v>10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14" customFormat="1" ht="15" customHeight="1" x14ac:dyDescent="0.25">
      <c r="A15" s="12" t="s">
        <v>16</v>
      </c>
      <c r="B15" s="13">
        <f>SUM(B16:B25)</f>
        <v>16</v>
      </c>
      <c r="C15" s="13">
        <f t="shared" ref="C15:M15" si="2">SUM(C16:C25)</f>
        <v>15</v>
      </c>
      <c r="D15" s="13">
        <f t="shared" si="2"/>
        <v>31</v>
      </c>
      <c r="E15" s="13">
        <f t="shared" si="2"/>
        <v>10812</v>
      </c>
      <c r="F15" s="13">
        <f t="shared" si="2"/>
        <v>160</v>
      </c>
      <c r="G15" s="13">
        <f t="shared" si="2"/>
        <v>10972</v>
      </c>
      <c r="H15" s="13">
        <f t="shared" si="2"/>
        <v>151</v>
      </c>
      <c r="I15" s="13">
        <f t="shared" si="2"/>
        <v>166</v>
      </c>
      <c r="J15" s="13">
        <f t="shared" si="2"/>
        <v>317</v>
      </c>
      <c r="K15" s="13">
        <f t="shared" si="2"/>
        <v>471</v>
      </c>
      <c r="L15" s="13">
        <f t="shared" si="2"/>
        <v>118</v>
      </c>
      <c r="M15" s="13">
        <f t="shared" si="2"/>
        <v>589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" customHeight="1" x14ac:dyDescent="0.25">
      <c r="A16" s="15" t="s">
        <v>17</v>
      </c>
      <c r="B16" s="21">
        <v>0</v>
      </c>
      <c r="C16" s="21">
        <v>2</v>
      </c>
      <c r="D16" s="21">
        <v>2</v>
      </c>
      <c r="E16" s="21">
        <v>108</v>
      </c>
      <c r="F16" s="21">
        <v>10</v>
      </c>
      <c r="G16" s="21">
        <v>118</v>
      </c>
      <c r="H16" s="21">
        <v>0</v>
      </c>
      <c r="I16" s="21">
        <v>10</v>
      </c>
      <c r="J16" s="21">
        <v>10</v>
      </c>
      <c r="K16" s="21">
        <v>19</v>
      </c>
      <c r="L16" s="21">
        <v>3</v>
      </c>
      <c r="M16" s="21">
        <v>22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5">
      <c r="A17" s="15" t="s">
        <v>18</v>
      </c>
      <c r="B17" s="21">
        <v>3</v>
      </c>
      <c r="C17" s="21">
        <v>0</v>
      </c>
      <c r="D17" s="21">
        <v>3</v>
      </c>
      <c r="E17" s="21">
        <v>144</v>
      </c>
      <c r="F17" s="21">
        <v>0</v>
      </c>
      <c r="G17" s="21">
        <v>144</v>
      </c>
      <c r="H17" s="21">
        <v>7</v>
      </c>
      <c r="I17" s="21">
        <v>0</v>
      </c>
      <c r="J17" s="21">
        <v>7</v>
      </c>
      <c r="K17" s="21">
        <v>6</v>
      </c>
      <c r="L17" s="21">
        <v>7</v>
      </c>
      <c r="M17" s="21">
        <v>13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5">
      <c r="A18" s="15" t="s">
        <v>19</v>
      </c>
      <c r="B18" s="21">
        <v>0</v>
      </c>
      <c r="C18" s="21">
        <v>4</v>
      </c>
      <c r="D18" s="21">
        <v>4</v>
      </c>
      <c r="E18" s="21">
        <v>484</v>
      </c>
      <c r="F18" s="21">
        <v>4</v>
      </c>
      <c r="G18" s="21">
        <v>488</v>
      </c>
      <c r="H18" s="21">
        <v>13</v>
      </c>
      <c r="I18" s="21">
        <v>14</v>
      </c>
      <c r="J18" s="21">
        <v>27</v>
      </c>
      <c r="K18" s="21">
        <v>90</v>
      </c>
      <c r="L18" s="21">
        <v>9</v>
      </c>
      <c r="M18" s="21">
        <v>99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5">
      <c r="A19" s="15" t="s">
        <v>20</v>
      </c>
      <c r="B19" s="21">
        <v>0</v>
      </c>
      <c r="C19" s="21">
        <v>3</v>
      </c>
      <c r="D19" s="21">
        <v>3</v>
      </c>
      <c r="E19" s="21">
        <v>280</v>
      </c>
      <c r="F19" s="21">
        <v>75</v>
      </c>
      <c r="G19" s="21">
        <v>355</v>
      </c>
      <c r="H19" s="21">
        <v>0</v>
      </c>
      <c r="I19" s="21">
        <v>35</v>
      </c>
      <c r="J19" s="21">
        <v>35</v>
      </c>
      <c r="K19" s="21">
        <v>39</v>
      </c>
      <c r="L19" s="21">
        <v>14</v>
      </c>
      <c r="M19" s="21">
        <v>53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5">
      <c r="A20" s="15" t="s">
        <v>21</v>
      </c>
      <c r="B20" s="21">
        <v>6</v>
      </c>
      <c r="C20" s="21">
        <v>1</v>
      </c>
      <c r="D20" s="21">
        <v>7</v>
      </c>
      <c r="E20" s="21">
        <v>691</v>
      </c>
      <c r="F20" s="21">
        <v>19</v>
      </c>
      <c r="G20" s="21">
        <v>710</v>
      </c>
      <c r="H20" s="21">
        <v>30</v>
      </c>
      <c r="I20" s="21">
        <v>9</v>
      </c>
      <c r="J20" s="21">
        <v>39</v>
      </c>
      <c r="K20" s="21">
        <v>91</v>
      </c>
      <c r="L20" s="21">
        <v>16</v>
      </c>
      <c r="M20" s="21">
        <v>107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5">
      <c r="A21" s="15" t="s">
        <v>22</v>
      </c>
      <c r="B21" s="21">
        <v>1</v>
      </c>
      <c r="C21" s="21">
        <v>0</v>
      </c>
      <c r="D21" s="21">
        <v>1</v>
      </c>
      <c r="E21" s="21">
        <v>35</v>
      </c>
      <c r="F21" s="21">
        <v>0</v>
      </c>
      <c r="G21" s="21">
        <v>35</v>
      </c>
      <c r="H21" s="21">
        <v>12</v>
      </c>
      <c r="I21" s="21">
        <v>0</v>
      </c>
      <c r="J21" s="21">
        <v>12</v>
      </c>
      <c r="K21" s="21">
        <v>20</v>
      </c>
      <c r="L21" s="21">
        <v>0</v>
      </c>
      <c r="M21" s="21">
        <v>20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5">
      <c r="A22" s="4" t="s">
        <v>23</v>
      </c>
      <c r="B22" s="4">
        <v>1</v>
      </c>
      <c r="C22" s="4">
        <v>0</v>
      </c>
      <c r="D22" s="4">
        <v>1</v>
      </c>
      <c r="E22" s="4">
        <v>7680</v>
      </c>
      <c r="F22" s="4">
        <v>0</v>
      </c>
      <c r="G22" s="4">
        <v>7680</v>
      </c>
      <c r="H22" s="4">
        <v>57</v>
      </c>
      <c r="I22" s="4">
        <v>0</v>
      </c>
      <c r="J22" s="4">
        <v>57</v>
      </c>
      <c r="K22" s="4">
        <v>58</v>
      </c>
      <c r="L22" s="4">
        <v>8</v>
      </c>
      <c r="M22" s="4">
        <v>66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25">
      <c r="A23" s="4" t="s">
        <v>24</v>
      </c>
      <c r="B23" s="4">
        <v>0</v>
      </c>
      <c r="C23" s="4">
        <v>1</v>
      </c>
      <c r="D23" s="4">
        <v>1</v>
      </c>
      <c r="E23" s="4">
        <v>57</v>
      </c>
      <c r="F23" s="4">
        <v>23</v>
      </c>
      <c r="G23" s="4">
        <v>80</v>
      </c>
      <c r="H23" s="4">
        <v>0</v>
      </c>
      <c r="I23" s="4">
        <v>12</v>
      </c>
      <c r="J23" s="4">
        <v>12</v>
      </c>
      <c r="K23" s="4">
        <v>30</v>
      </c>
      <c r="L23" s="4">
        <v>3</v>
      </c>
      <c r="M23" s="4">
        <v>33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5">
      <c r="A24" s="15" t="s">
        <v>25</v>
      </c>
      <c r="B24" s="21">
        <v>3</v>
      </c>
      <c r="C24" s="21">
        <v>4</v>
      </c>
      <c r="D24" s="21">
        <v>7</v>
      </c>
      <c r="E24" s="21">
        <v>1116</v>
      </c>
      <c r="F24" s="21">
        <v>0</v>
      </c>
      <c r="G24" s="21">
        <v>1116</v>
      </c>
      <c r="H24" s="21">
        <v>26</v>
      </c>
      <c r="I24" s="21">
        <v>86</v>
      </c>
      <c r="J24" s="21">
        <v>112</v>
      </c>
      <c r="K24" s="21">
        <v>104</v>
      </c>
      <c r="L24" s="21">
        <v>57</v>
      </c>
      <c r="M24" s="21">
        <v>161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5">
      <c r="A25" s="15" t="s">
        <v>26</v>
      </c>
      <c r="B25" s="21">
        <v>2</v>
      </c>
      <c r="C25" s="21">
        <v>0</v>
      </c>
      <c r="D25" s="21">
        <v>2</v>
      </c>
      <c r="E25" s="21">
        <v>217</v>
      </c>
      <c r="F25" s="21">
        <v>29</v>
      </c>
      <c r="G25" s="21">
        <v>246</v>
      </c>
      <c r="H25" s="21">
        <v>6</v>
      </c>
      <c r="I25" s="21">
        <v>0</v>
      </c>
      <c r="J25" s="21">
        <v>6</v>
      </c>
      <c r="K25" s="21">
        <v>14</v>
      </c>
      <c r="L25" s="21">
        <v>1</v>
      </c>
      <c r="M25" s="21">
        <v>15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2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23" t="s">
        <v>27</v>
      </c>
      <c r="B27" s="24">
        <f t="shared" ref="B27:M27" si="3">SUM(B8+B11+B15)</f>
        <v>18</v>
      </c>
      <c r="C27" s="24">
        <f t="shared" si="3"/>
        <v>24</v>
      </c>
      <c r="D27" s="24">
        <f t="shared" si="3"/>
        <v>42</v>
      </c>
      <c r="E27" s="24">
        <f t="shared" si="3"/>
        <v>11753</v>
      </c>
      <c r="F27" s="24">
        <f t="shared" si="3"/>
        <v>442</v>
      </c>
      <c r="G27" s="24">
        <f t="shared" si="3"/>
        <v>12195</v>
      </c>
      <c r="H27" s="24">
        <f t="shared" si="3"/>
        <v>272</v>
      </c>
      <c r="I27" s="24">
        <f t="shared" si="3"/>
        <v>215</v>
      </c>
      <c r="J27" s="24">
        <f t="shared" si="3"/>
        <v>487</v>
      </c>
      <c r="K27" s="24">
        <f t="shared" si="3"/>
        <v>637</v>
      </c>
      <c r="L27" s="24">
        <f t="shared" si="3"/>
        <v>226</v>
      </c>
      <c r="M27" s="24">
        <f t="shared" si="3"/>
        <v>863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2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26" t="s">
        <v>28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2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9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s="28" customFormat="1" ht="12.75" customHeight="1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 x14ac:dyDescent="0.25"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15.75" customHeight="1" x14ac:dyDescent="0.25"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ht="15.75" customHeight="1" x14ac:dyDescent="0.25"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Coloquios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2025-03-25T21:29:04Z</dcterms:created>
  <dcterms:modified xsi:type="dcterms:W3CDTF">2025-03-25T21:29:16Z</dcterms:modified>
</cp:coreProperties>
</file>