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405" windowWidth="28515" windowHeight="12345"/>
  </bookViews>
  <sheets>
    <sheet name="Congresos" sheetId="1" r:id="rId1"/>
  </sheets>
  <calcPr calcId="145621"/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H21" i="1"/>
  <c r="G21" i="1"/>
  <c r="F21" i="1"/>
  <c r="E21" i="1"/>
  <c r="D21" i="1"/>
  <c r="C21" i="1"/>
  <c r="B21" i="1"/>
  <c r="M16" i="1"/>
  <c r="L16" i="1"/>
  <c r="K16" i="1"/>
  <c r="J16" i="1"/>
  <c r="I16" i="1"/>
  <c r="H16" i="1"/>
  <c r="G16" i="1"/>
  <c r="F16" i="1"/>
  <c r="E16" i="1"/>
  <c r="D16" i="1"/>
  <c r="C16" i="1"/>
  <c r="B16" i="1"/>
  <c r="M13" i="1"/>
  <c r="L13" i="1"/>
  <c r="K13" i="1"/>
  <c r="J13" i="1"/>
  <c r="I13" i="1"/>
  <c r="H13" i="1"/>
  <c r="G13" i="1"/>
  <c r="F13" i="1"/>
  <c r="E13" i="1"/>
  <c r="D13" i="1"/>
  <c r="C13" i="1"/>
  <c r="B13" i="1"/>
  <c r="M8" i="1"/>
  <c r="M32" i="1" s="1"/>
  <c r="L8" i="1"/>
  <c r="L32" i="1" s="1"/>
  <c r="K8" i="1"/>
  <c r="K32" i="1" s="1"/>
  <c r="J8" i="1"/>
  <c r="J32" i="1" s="1"/>
  <c r="I8" i="1"/>
  <c r="I32" i="1" s="1"/>
  <c r="H8" i="1"/>
  <c r="H32" i="1" s="1"/>
  <c r="G8" i="1"/>
  <c r="G32" i="1" s="1"/>
  <c r="F8" i="1"/>
  <c r="F32" i="1" s="1"/>
  <c r="E8" i="1"/>
  <c r="E32" i="1" s="1"/>
  <c r="D8" i="1"/>
  <c r="D32" i="1" s="1"/>
  <c r="C8" i="1"/>
  <c r="C32" i="1" s="1"/>
  <c r="B8" i="1"/>
  <c r="B32" i="1" s="1"/>
</calcChain>
</file>

<file path=xl/sharedStrings.xml><?xml version="1.0" encoding="utf-8"?>
<sst xmlns="http://schemas.openxmlformats.org/spreadsheetml/2006/main" count="43" uniqueCount="34">
  <si>
    <t>UNAM. EDUCACIÓN CONTINUA</t>
  </si>
  <si>
    <t>CONGRESOS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</si>
  <si>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</si>
  <si>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</si>
  <si>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</si>
  <si>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</si>
  <si>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</si>
  <si>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</si>
  <si>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</si>
  <si>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</si>
  <si>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</si>
  <si>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Medicina</t>
  </si>
  <si>
    <t>Facultad de Música</t>
  </si>
  <si>
    <t>Facultad de Odontología</t>
  </si>
  <si>
    <t>UNIDADES MULTIDISCIPLINARIAS</t>
  </si>
  <si>
    <t>Facultad de Estudios Superiores Iztacala</t>
  </si>
  <si>
    <t>Facultad de Estudios Superiores Zaragoza</t>
  </si>
  <si>
    <t>ESCUELAS</t>
  </si>
  <si>
    <t>Escuela Nacional de Estudios Superiores Juriquilla</t>
  </si>
  <si>
    <t>Escuela Nacional de Estudios Superiores, Unidad León</t>
  </si>
  <si>
    <t>Escuela Nacional de Estudios Superiores, Unidad Mérida</t>
  </si>
  <si>
    <t>Escuela Nacional de Lenguas, Lingüística y Traducción</t>
  </si>
  <si>
    <t>OTRAS ENTIDADES</t>
  </si>
  <si>
    <t>Centro de Física Aplicada y Tecnología Avanzada</t>
  </si>
  <si>
    <t>Centro Regional de Investigaciones Multidisciplinarias</t>
  </si>
  <si>
    <t>Dirección de Literatura y Fomento a la Lectura</t>
  </si>
  <si>
    <t>Dirección General del Deporte Universitario</t>
  </si>
  <si>
    <t>Instituto de Geografía</t>
  </si>
  <si>
    <t>Instituto de Investigaciones Bibliotecológicas y de la Información</t>
  </si>
  <si>
    <t>Programa Universitario de Bioética</t>
  </si>
  <si>
    <t>Programa Universitario de Estudios Sobre la Ciudad</t>
  </si>
  <si>
    <t>Programa Universitario de Investigación en Salud</t>
  </si>
  <si>
    <t>TOTAL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</si>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</sst>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Open Sans"/>
    </font>
    <font>
      <sz val="10"/>
      <color rgb="FF212529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212529"/>
      <name val="Open Sans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EE2E6"/>
      </left>
      <right style="medium">
        <color rgb="FFDEE2E6"/>
      </right>
      <top/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4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8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8" fillId="0" borderId="0" xfId="1" applyFont="1" applyAlignment="1">
      <alignment horizontal="center" vertical="center"/>
    </xf>
    <xf numFmtId="0" fontId="10" fillId="30" borderId="0" xfId="1" applyFont="1" applyFill="1" applyAlignment="1">
      <alignment horizontal="left" vertical="center"/>
    </xf>
    <xf numFmtId="0" fontId="10" fillId="30" borderId="0" xfId="1" applyFont="1" applyFill="1" applyAlignment="1">
      <alignment horizontal="center" vertical="center"/>
    </xf>
    <xf numFmtId="0" fontId="11" fillId="0" borderId="0" xfId="1" applyFont="1"/>
    <xf numFmtId="0" fontId="10" fillId="0" borderId="0" xfId="1" applyFont="1" applyAlignment="1">
      <alignment horizontal="left" vertical="center"/>
    </xf>
    <xf numFmtId="0" fontId="12" fillId="0" borderId="0" xfId="1" applyFont="1" applyFill="1" applyAlignment="1">
      <alignment vertical="top"/>
    </xf>
    <xf numFmtId="3" fontId="12" fillId="0" borderId="0" xfId="1" applyNumberFormat="1" applyFont="1" applyFill="1" applyAlignment="1">
      <alignment vertical="top" wrapText="1"/>
    </xf>
    <xf numFmtId="0" fontId="9" fillId="0" borderId="0" xfId="1" applyFont="1" applyFill="1"/>
    <xf numFmtId="0" fontId="1" fillId="0" borderId="0" xfId="1" applyFill="1"/>
    <xf numFmtId="0" fontId="13" fillId="0" borderId="0" xfId="1" applyFont="1" applyAlignment="1">
      <alignment horizontal="left" vertical="top"/>
    </xf>
    <xf numFmtId="3" fontId="14" fillId="0" borderId="0" xfId="1" applyNumberFormat="1" applyFont="1" applyAlignment="1">
      <alignment vertical="top" wrapText="1"/>
    </xf>
    <xf numFmtId="0" fontId="15" fillId="0" borderId="0" xfId="1" applyFont="1"/>
    <xf numFmtId="0" fontId="9" fillId="31" borderId="0" xfId="1" applyFont="1" applyFill="1"/>
    <xf numFmtId="0" fontId="16" fillId="0" borderId="0" xfId="1" applyFont="1"/>
    <xf numFmtId="3" fontId="14" fillId="0" borderId="0" xfId="1" applyNumberFormat="1" applyFont="1" applyFill="1" applyAlignment="1">
      <alignment vertical="top" wrapText="1"/>
    </xf>
    <xf numFmtId="3" fontId="16" fillId="0" borderId="0" xfId="1" applyNumberFormat="1" applyFont="1"/>
    <xf numFmtId="0" fontId="13" fillId="32" borderId="2" xfId="1" applyFont="1" applyFill="1" applyBorder="1" applyAlignment="1">
      <alignment vertical="top" wrapText="1"/>
    </xf>
    <xf numFmtId="3" fontId="17" fillId="0" borderId="0" xfId="1" applyNumberFormat="1" applyFont="1"/>
    <xf numFmtId="0" fontId="18" fillId="30" borderId="3" xfId="1" applyFont="1" applyFill="1" applyBorder="1" applyAlignment="1">
      <alignment vertical="top" wrapText="1"/>
    </xf>
    <xf numFmtId="3" fontId="18" fillId="30" borderId="3" xfId="1" applyNumberFormat="1" applyFont="1" applyFill="1" applyBorder="1" applyAlignment="1">
      <alignment vertical="top" wrapText="1"/>
    </xf>
    <xf numFmtId="0" fontId="19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1" fillId="0" borderId="0" xfId="1" applyAlignment="1">
      <alignment horizontal="right"/>
    </xf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998"/>
  <sheetViews>
    <sheetView tabSelected="1" zoomScale="90" zoomScaleNormal="90" workbookViewId="0">
      <selection sqref="A1:M1"/>
    </sheetView>
  </sheetViews>
  <sheetFormatPr baseColWidth="10" defaultColWidth="14.42578125" defaultRowHeight="15" customHeight="1"/>
  <cols>
    <col min="1" max="1" width="79" style="4" customWidth="1"/>
    <col min="2" max="13" width="10.7109375" style="4" customWidth="1"/>
    <col min="14" max="16384" width="14.42578125" style="4"/>
  </cols>
  <sheetData>
    <row r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6"/>
      <c r="B6" s="6" t="s">
        <v>6</v>
      </c>
      <c r="C6" s="6" t="s">
        <v>7</v>
      </c>
      <c r="D6" s="6" t="s">
        <v>8</v>
      </c>
      <c r="E6" s="6" t="s">
        <v>6</v>
      </c>
      <c r="F6" s="6" t="s">
        <v>7</v>
      </c>
      <c r="G6" s="6" t="s">
        <v>8</v>
      </c>
      <c r="H6" s="6" t="s">
        <v>6</v>
      </c>
      <c r="I6" s="6" t="s">
        <v>7</v>
      </c>
      <c r="J6" s="6" t="s">
        <v>8</v>
      </c>
      <c r="K6" s="6" t="s">
        <v>6</v>
      </c>
      <c r="L6" s="6" t="s">
        <v>7</v>
      </c>
      <c r="M6" s="6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3" customFormat="1" ht="15" customHeight="1">
      <c r="A8" s="10" t="s">
        <v>9</v>
      </c>
      <c r="B8" s="11">
        <f t="shared" ref="B8:M8" si="0">SUM(B9:B12)</f>
        <v>7</v>
      </c>
      <c r="C8" s="11">
        <f t="shared" si="0"/>
        <v>15</v>
      </c>
      <c r="D8" s="11">
        <f t="shared" si="0"/>
        <v>22</v>
      </c>
      <c r="E8" s="11">
        <f t="shared" si="0"/>
        <v>12109</v>
      </c>
      <c r="F8" s="11">
        <f t="shared" si="0"/>
        <v>417</v>
      </c>
      <c r="G8" s="11">
        <f t="shared" si="0"/>
        <v>12526</v>
      </c>
      <c r="H8" s="11">
        <f t="shared" si="0"/>
        <v>464</v>
      </c>
      <c r="I8" s="11">
        <f t="shared" si="0"/>
        <v>186</v>
      </c>
      <c r="J8" s="11">
        <f t="shared" si="0"/>
        <v>650</v>
      </c>
      <c r="K8" s="11">
        <f t="shared" si="0"/>
        <v>732</v>
      </c>
      <c r="L8" s="11">
        <f t="shared" si="0"/>
        <v>230</v>
      </c>
      <c r="M8" s="11">
        <f t="shared" si="0"/>
        <v>962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" customHeight="1">
      <c r="A9" s="14" t="s">
        <v>10</v>
      </c>
      <c r="B9" s="15">
        <v>1</v>
      </c>
      <c r="C9" s="15">
        <v>3</v>
      </c>
      <c r="D9" s="15">
        <v>4</v>
      </c>
      <c r="E9" s="15">
        <v>1524</v>
      </c>
      <c r="F9" s="15">
        <v>97</v>
      </c>
      <c r="G9" s="15">
        <v>1621</v>
      </c>
      <c r="H9" s="15">
        <v>85</v>
      </c>
      <c r="I9" s="15">
        <v>3</v>
      </c>
      <c r="J9" s="15">
        <v>88</v>
      </c>
      <c r="K9" s="15">
        <v>181</v>
      </c>
      <c r="L9" s="15">
        <v>55</v>
      </c>
      <c r="M9" s="15">
        <v>236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>
      <c r="A10" s="16" t="s">
        <v>11</v>
      </c>
      <c r="B10" s="16">
        <v>6</v>
      </c>
      <c r="C10" s="16">
        <v>0</v>
      </c>
      <c r="D10" s="16">
        <v>6</v>
      </c>
      <c r="E10" s="16">
        <v>1177</v>
      </c>
      <c r="F10" s="16">
        <v>199</v>
      </c>
      <c r="G10" s="16">
        <v>1376</v>
      </c>
      <c r="H10" s="16">
        <v>198</v>
      </c>
      <c r="I10" s="16">
        <v>0</v>
      </c>
      <c r="J10" s="16">
        <v>198</v>
      </c>
      <c r="K10" s="16">
        <v>227</v>
      </c>
      <c r="L10" s="16">
        <v>0</v>
      </c>
      <c r="M10" s="16">
        <v>227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16" t="s">
        <v>12</v>
      </c>
      <c r="B11" s="16">
        <v>0</v>
      </c>
      <c r="C11" s="16">
        <v>1</v>
      </c>
      <c r="D11" s="16">
        <v>1</v>
      </c>
      <c r="E11" s="16">
        <v>121</v>
      </c>
      <c r="F11" s="16">
        <v>121</v>
      </c>
      <c r="G11" s="16">
        <v>242</v>
      </c>
      <c r="H11" s="16">
        <v>0</v>
      </c>
      <c r="I11" s="16">
        <v>55</v>
      </c>
      <c r="J11" s="16">
        <v>55</v>
      </c>
      <c r="K11" s="16">
        <v>37</v>
      </c>
      <c r="L11" s="16">
        <v>16</v>
      </c>
      <c r="M11" s="16">
        <v>53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>
      <c r="A12" s="14" t="s">
        <v>13</v>
      </c>
      <c r="B12" s="15">
        <v>0</v>
      </c>
      <c r="C12" s="15">
        <v>11</v>
      </c>
      <c r="D12" s="15">
        <v>11</v>
      </c>
      <c r="E12" s="15">
        <v>9287</v>
      </c>
      <c r="F12" s="15">
        <v>0</v>
      </c>
      <c r="G12" s="15">
        <v>9287</v>
      </c>
      <c r="H12" s="15">
        <v>181</v>
      </c>
      <c r="I12" s="15">
        <v>128</v>
      </c>
      <c r="J12" s="15">
        <v>309</v>
      </c>
      <c r="K12" s="15">
        <v>287</v>
      </c>
      <c r="L12" s="15">
        <v>159</v>
      </c>
      <c r="M12" s="15">
        <v>446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s="13" customFormat="1" ht="15" customHeight="1">
      <c r="A13" s="10" t="s">
        <v>14</v>
      </c>
      <c r="B13" s="11">
        <f t="shared" ref="B13:M13" si="1">SUM(B14:B15)</f>
        <v>5</v>
      </c>
      <c r="C13" s="11">
        <f t="shared" si="1"/>
        <v>1</v>
      </c>
      <c r="D13" s="11">
        <f t="shared" si="1"/>
        <v>6</v>
      </c>
      <c r="E13" s="11">
        <f t="shared" si="1"/>
        <v>1024</v>
      </c>
      <c r="F13" s="11">
        <f t="shared" si="1"/>
        <v>16</v>
      </c>
      <c r="G13" s="11">
        <f t="shared" si="1"/>
        <v>1040</v>
      </c>
      <c r="H13" s="11">
        <f t="shared" si="1"/>
        <v>140</v>
      </c>
      <c r="I13" s="11">
        <f t="shared" si="1"/>
        <v>0</v>
      </c>
      <c r="J13" s="11">
        <f t="shared" si="1"/>
        <v>140</v>
      </c>
      <c r="K13" s="11">
        <f t="shared" si="1"/>
        <v>439</v>
      </c>
      <c r="L13" s="11">
        <f t="shared" si="1"/>
        <v>13</v>
      </c>
      <c r="M13" s="11">
        <f t="shared" si="1"/>
        <v>452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" customHeight="1">
      <c r="A14" s="18" t="s">
        <v>15</v>
      </c>
      <c r="B14" s="16">
        <v>0</v>
      </c>
      <c r="C14" s="16">
        <v>1</v>
      </c>
      <c r="D14" s="16">
        <v>1</v>
      </c>
      <c r="E14" s="16">
        <v>589</v>
      </c>
      <c r="F14" s="16">
        <v>9</v>
      </c>
      <c r="G14" s="16">
        <v>598</v>
      </c>
      <c r="H14" s="16">
        <v>18</v>
      </c>
      <c r="I14" s="16">
        <v>0</v>
      </c>
      <c r="J14" s="16">
        <v>18</v>
      </c>
      <c r="K14" s="16">
        <v>4</v>
      </c>
      <c r="L14" s="16">
        <v>6</v>
      </c>
      <c r="M14" s="16">
        <v>10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>
      <c r="A15" s="14" t="s">
        <v>16</v>
      </c>
      <c r="B15" s="15">
        <v>5</v>
      </c>
      <c r="C15" s="15">
        <v>0</v>
      </c>
      <c r="D15" s="15">
        <v>5</v>
      </c>
      <c r="E15" s="15">
        <v>435</v>
      </c>
      <c r="F15" s="15">
        <v>7</v>
      </c>
      <c r="G15" s="15">
        <v>442</v>
      </c>
      <c r="H15" s="15">
        <v>122</v>
      </c>
      <c r="I15" s="15">
        <v>0</v>
      </c>
      <c r="J15" s="15">
        <v>122</v>
      </c>
      <c r="K15" s="15">
        <v>435</v>
      </c>
      <c r="L15" s="15">
        <v>7</v>
      </c>
      <c r="M15" s="15">
        <v>442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3" customFormat="1" ht="15" customHeight="1">
      <c r="A16" s="10" t="s">
        <v>17</v>
      </c>
      <c r="B16" s="11">
        <f t="shared" ref="B16:M16" si="2">SUM(B17:B20)</f>
        <v>4</v>
      </c>
      <c r="C16" s="11">
        <f t="shared" si="2"/>
        <v>5</v>
      </c>
      <c r="D16" s="11">
        <f t="shared" si="2"/>
        <v>9</v>
      </c>
      <c r="E16" s="19">
        <f t="shared" si="2"/>
        <v>1924</v>
      </c>
      <c r="F16" s="19">
        <f t="shared" si="2"/>
        <v>5</v>
      </c>
      <c r="G16" s="19">
        <f t="shared" si="2"/>
        <v>1929</v>
      </c>
      <c r="H16" s="11">
        <f t="shared" si="2"/>
        <v>85</v>
      </c>
      <c r="I16" s="11">
        <f t="shared" si="2"/>
        <v>67</v>
      </c>
      <c r="J16" s="11">
        <f t="shared" si="2"/>
        <v>152</v>
      </c>
      <c r="K16" s="11">
        <f t="shared" si="2"/>
        <v>129</v>
      </c>
      <c r="L16" s="11">
        <f t="shared" si="2"/>
        <v>28</v>
      </c>
      <c r="M16" s="11">
        <f t="shared" si="2"/>
        <v>157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" customHeight="1">
      <c r="A17" s="14" t="s">
        <v>18</v>
      </c>
      <c r="B17" s="15">
        <v>1</v>
      </c>
      <c r="C17" s="15">
        <v>0</v>
      </c>
      <c r="D17" s="15">
        <v>1</v>
      </c>
      <c r="E17" s="15">
        <v>198</v>
      </c>
      <c r="F17" s="15">
        <v>0</v>
      </c>
      <c r="G17" s="15">
        <v>198</v>
      </c>
      <c r="H17" s="15">
        <v>10</v>
      </c>
      <c r="I17" s="15">
        <v>0</v>
      </c>
      <c r="J17" s="15">
        <v>10</v>
      </c>
      <c r="K17" s="15">
        <v>10</v>
      </c>
      <c r="L17" s="15">
        <v>0</v>
      </c>
      <c r="M17" s="15">
        <v>10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>
      <c r="A18" s="14" t="s">
        <v>19</v>
      </c>
      <c r="B18" s="15">
        <v>2</v>
      </c>
      <c r="C18" s="15">
        <v>4</v>
      </c>
      <c r="D18" s="15">
        <v>6</v>
      </c>
      <c r="E18" s="15">
        <v>1491</v>
      </c>
      <c r="F18" s="15">
        <v>0</v>
      </c>
      <c r="G18" s="15">
        <v>1491</v>
      </c>
      <c r="H18" s="15">
        <v>32</v>
      </c>
      <c r="I18" s="15">
        <v>62</v>
      </c>
      <c r="J18" s="15">
        <v>94</v>
      </c>
      <c r="K18" s="15">
        <v>34</v>
      </c>
      <c r="L18" s="15">
        <v>8</v>
      </c>
      <c r="M18" s="15">
        <v>42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>
      <c r="A19" s="14" t="s">
        <v>20</v>
      </c>
      <c r="B19" s="15">
        <v>0</v>
      </c>
      <c r="C19" s="15">
        <v>1</v>
      </c>
      <c r="D19" s="15">
        <v>1</v>
      </c>
      <c r="E19" s="15">
        <v>35</v>
      </c>
      <c r="F19" s="15">
        <v>5</v>
      </c>
      <c r="G19" s="15">
        <v>40</v>
      </c>
      <c r="H19" s="15">
        <v>20</v>
      </c>
      <c r="I19" s="15">
        <v>5</v>
      </c>
      <c r="J19" s="15">
        <v>25</v>
      </c>
      <c r="K19" s="15">
        <v>35</v>
      </c>
      <c r="L19" s="15">
        <v>5</v>
      </c>
      <c r="M19" s="15">
        <v>40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" customHeight="1">
      <c r="A20" s="14" t="s">
        <v>21</v>
      </c>
      <c r="B20" s="20">
        <v>1</v>
      </c>
      <c r="C20" s="20">
        <v>0</v>
      </c>
      <c r="D20" s="20">
        <v>1</v>
      </c>
      <c r="E20" s="20">
        <v>200</v>
      </c>
      <c r="F20" s="20">
        <v>0</v>
      </c>
      <c r="G20" s="20">
        <v>200</v>
      </c>
      <c r="H20" s="20">
        <v>23</v>
      </c>
      <c r="I20" s="20">
        <v>0</v>
      </c>
      <c r="J20" s="20">
        <v>23</v>
      </c>
      <c r="K20" s="20">
        <v>50</v>
      </c>
      <c r="L20" s="20">
        <v>15</v>
      </c>
      <c r="M20" s="20">
        <v>65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3" customFormat="1" ht="15" customHeight="1">
      <c r="A21" s="10" t="s">
        <v>22</v>
      </c>
      <c r="B21" s="11">
        <f t="shared" ref="B21:M21" si="3">SUM(B22:B30)</f>
        <v>6</v>
      </c>
      <c r="C21" s="11">
        <f t="shared" si="3"/>
        <v>16</v>
      </c>
      <c r="D21" s="11">
        <f t="shared" si="3"/>
        <v>22</v>
      </c>
      <c r="E21" s="11">
        <f t="shared" si="3"/>
        <v>3433</v>
      </c>
      <c r="F21" s="11">
        <f t="shared" si="3"/>
        <v>692</v>
      </c>
      <c r="G21" s="11">
        <f t="shared" si="3"/>
        <v>4125</v>
      </c>
      <c r="H21" s="11">
        <f t="shared" si="3"/>
        <v>63</v>
      </c>
      <c r="I21" s="11">
        <f t="shared" si="3"/>
        <v>128</v>
      </c>
      <c r="J21" s="11">
        <f t="shared" si="3"/>
        <v>191</v>
      </c>
      <c r="K21" s="11">
        <f t="shared" si="3"/>
        <v>401</v>
      </c>
      <c r="L21" s="11">
        <f t="shared" si="3"/>
        <v>127</v>
      </c>
      <c r="M21" s="11">
        <f t="shared" si="3"/>
        <v>528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" customHeight="1">
      <c r="A22" s="18" t="s">
        <v>23</v>
      </c>
      <c r="B22" s="16">
        <v>1</v>
      </c>
      <c r="C22" s="16">
        <v>0</v>
      </c>
      <c r="D22" s="16">
        <v>1</v>
      </c>
      <c r="E22" s="16">
        <v>234</v>
      </c>
      <c r="F22" s="16">
        <v>0</v>
      </c>
      <c r="G22" s="16">
        <v>234</v>
      </c>
      <c r="H22" s="16">
        <v>24</v>
      </c>
      <c r="I22" s="16">
        <v>0</v>
      </c>
      <c r="J22" s="16">
        <v>24</v>
      </c>
      <c r="K22" s="16">
        <v>34</v>
      </c>
      <c r="L22" s="16">
        <v>1</v>
      </c>
      <c r="M22" s="16">
        <v>35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>
      <c r="A23" s="14" t="s">
        <v>24</v>
      </c>
      <c r="B23" s="15">
        <v>0</v>
      </c>
      <c r="C23" s="15">
        <v>1</v>
      </c>
      <c r="D23" s="15">
        <v>1</v>
      </c>
      <c r="E23" s="15">
        <v>750</v>
      </c>
      <c r="F23" s="15">
        <v>34</v>
      </c>
      <c r="G23" s="15">
        <v>784</v>
      </c>
      <c r="H23" s="15">
        <v>0</v>
      </c>
      <c r="I23" s="15">
        <v>14</v>
      </c>
      <c r="J23" s="15">
        <v>14</v>
      </c>
      <c r="K23" s="15">
        <v>27</v>
      </c>
      <c r="L23" s="15">
        <v>14</v>
      </c>
      <c r="M23" s="15">
        <v>41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>
      <c r="A24" s="14" t="s">
        <v>25</v>
      </c>
      <c r="B24" s="15">
        <v>0</v>
      </c>
      <c r="C24" s="15">
        <v>10</v>
      </c>
      <c r="D24" s="15">
        <v>10</v>
      </c>
      <c r="E24" s="15">
        <v>0</v>
      </c>
      <c r="F24" s="15">
        <v>230</v>
      </c>
      <c r="G24" s="15">
        <v>230</v>
      </c>
      <c r="H24" s="15">
        <v>0</v>
      </c>
      <c r="I24" s="15">
        <v>30</v>
      </c>
      <c r="J24" s="15">
        <v>30</v>
      </c>
      <c r="K24" s="15">
        <v>10</v>
      </c>
      <c r="L24" s="15">
        <v>22</v>
      </c>
      <c r="M24" s="15">
        <v>32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>
      <c r="A25" s="14" t="s">
        <v>26</v>
      </c>
      <c r="B25" s="20">
        <v>0</v>
      </c>
      <c r="C25" s="20">
        <v>1</v>
      </c>
      <c r="D25" s="20">
        <v>1</v>
      </c>
      <c r="E25" s="20">
        <v>249</v>
      </c>
      <c r="F25" s="20">
        <v>0</v>
      </c>
      <c r="G25" s="20">
        <v>249</v>
      </c>
      <c r="H25" s="20">
        <v>0</v>
      </c>
      <c r="I25" s="20">
        <v>26</v>
      </c>
      <c r="J25" s="20">
        <v>26</v>
      </c>
      <c r="K25" s="20">
        <v>35</v>
      </c>
      <c r="L25" s="20">
        <v>8</v>
      </c>
      <c r="M25" s="20">
        <v>43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>
      <c r="A26" s="14" t="s">
        <v>27</v>
      </c>
      <c r="B26" s="20">
        <v>1</v>
      </c>
      <c r="C26" s="20">
        <v>0</v>
      </c>
      <c r="D26" s="20">
        <v>1</v>
      </c>
      <c r="E26" s="20">
        <v>150</v>
      </c>
      <c r="F26" s="20">
        <v>0</v>
      </c>
      <c r="G26" s="20">
        <v>150</v>
      </c>
      <c r="H26" s="20">
        <v>20</v>
      </c>
      <c r="I26" s="20">
        <v>0</v>
      </c>
      <c r="J26" s="20">
        <v>20</v>
      </c>
      <c r="K26" s="20">
        <v>59</v>
      </c>
      <c r="L26" s="20">
        <v>0</v>
      </c>
      <c r="M26" s="20">
        <v>59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>
      <c r="A27" s="18" t="s">
        <v>28</v>
      </c>
      <c r="B27" s="16">
        <v>0</v>
      </c>
      <c r="C27" s="16">
        <v>4</v>
      </c>
      <c r="D27" s="16">
        <v>4</v>
      </c>
      <c r="E27" s="16">
        <v>47</v>
      </c>
      <c r="F27" s="16">
        <v>135</v>
      </c>
      <c r="G27" s="16">
        <v>182</v>
      </c>
      <c r="H27" s="16">
        <v>0</v>
      </c>
      <c r="I27" s="16">
        <v>37</v>
      </c>
      <c r="J27" s="16">
        <v>37</v>
      </c>
      <c r="K27" s="16">
        <v>83</v>
      </c>
      <c r="L27" s="16">
        <v>70</v>
      </c>
      <c r="M27" s="16">
        <v>153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>
      <c r="A28" s="14" t="s">
        <v>29</v>
      </c>
      <c r="B28" s="15">
        <v>2</v>
      </c>
      <c r="C28" s="15">
        <v>0</v>
      </c>
      <c r="D28" s="15">
        <v>2</v>
      </c>
      <c r="E28" s="15">
        <v>211</v>
      </c>
      <c r="F28" s="15">
        <v>1</v>
      </c>
      <c r="G28" s="15">
        <v>212</v>
      </c>
      <c r="H28" s="15">
        <v>9</v>
      </c>
      <c r="I28" s="15">
        <v>0</v>
      </c>
      <c r="J28" s="15">
        <v>9</v>
      </c>
      <c r="K28" s="15">
        <v>6</v>
      </c>
      <c r="L28" s="15">
        <v>0</v>
      </c>
      <c r="M28" s="15">
        <v>6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>
      <c r="A29" s="14" t="s">
        <v>30</v>
      </c>
      <c r="B29" s="15">
        <v>1</v>
      </c>
      <c r="C29" s="15">
        <v>0</v>
      </c>
      <c r="D29" s="15">
        <v>1</v>
      </c>
      <c r="E29" s="15">
        <v>198</v>
      </c>
      <c r="F29" s="15">
        <v>11</v>
      </c>
      <c r="G29" s="15">
        <v>209</v>
      </c>
      <c r="H29" s="15">
        <v>0</v>
      </c>
      <c r="I29" s="15">
        <v>21</v>
      </c>
      <c r="J29" s="15">
        <v>21</v>
      </c>
      <c r="K29" s="15">
        <v>136</v>
      </c>
      <c r="L29" s="15">
        <v>11</v>
      </c>
      <c r="M29" s="15">
        <v>147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>
      <c r="A30" s="14" t="s">
        <v>31</v>
      </c>
      <c r="B30" s="15">
        <v>1</v>
      </c>
      <c r="C30" s="15">
        <v>0</v>
      </c>
      <c r="D30" s="15">
        <v>1</v>
      </c>
      <c r="E30" s="15">
        <v>1594</v>
      </c>
      <c r="F30" s="15">
        <v>281</v>
      </c>
      <c r="G30" s="15">
        <v>1875</v>
      </c>
      <c r="H30" s="15">
        <v>10</v>
      </c>
      <c r="I30" s="15">
        <v>0</v>
      </c>
      <c r="J30" s="15">
        <v>10</v>
      </c>
      <c r="K30" s="15">
        <v>11</v>
      </c>
      <c r="L30" s="15">
        <v>1</v>
      </c>
      <c r="M30" s="15">
        <v>12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thickBot="1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>
      <c r="A32" s="23" t="s">
        <v>32</v>
      </c>
      <c r="B32" s="24">
        <f>SUM(B8,B13,B16,B21)</f>
        <v>22</v>
      </c>
      <c r="C32" s="24">
        <f t="shared" ref="C32:M32" si="4">SUM(C8,C13,C16,C21)</f>
        <v>37</v>
      </c>
      <c r="D32" s="24">
        <f t="shared" si="4"/>
        <v>59</v>
      </c>
      <c r="E32" s="24">
        <f t="shared" si="4"/>
        <v>18490</v>
      </c>
      <c r="F32" s="24">
        <f t="shared" si="4"/>
        <v>1130</v>
      </c>
      <c r="G32" s="24">
        <f t="shared" si="4"/>
        <v>19620</v>
      </c>
      <c r="H32" s="24">
        <f t="shared" si="4"/>
        <v>752</v>
      </c>
      <c r="I32" s="24">
        <f t="shared" si="4"/>
        <v>381</v>
      </c>
      <c r="J32" s="24">
        <f t="shared" si="4"/>
        <v>1133</v>
      </c>
      <c r="K32" s="24">
        <f t="shared" si="4"/>
        <v>1701</v>
      </c>
      <c r="L32" s="24">
        <f t="shared" si="4"/>
        <v>398</v>
      </c>
      <c r="M32" s="24">
        <f t="shared" si="4"/>
        <v>2099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25" t="s">
        <v>33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2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27" customFormat="1" ht="15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2025-03-25T21:31:10Z</dcterms:created>
  <dcterms:modified xsi:type="dcterms:W3CDTF">2025-03-25T21:31:24Z</dcterms:modified>
</cp:coreProperties>
</file>