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8515" windowHeight="13620"/>
  </bookViews>
  <sheets>
    <sheet name="dc act y asist" sheetId="1"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s>
  <calcPr calcId="145621"/>
</workbook>
</file>

<file path=xl/calcChain.xml><?xml version="1.0" encoding="utf-8"?>
<calcChain xmlns="http://schemas.openxmlformats.org/spreadsheetml/2006/main">
  <c r="C19" i="1" l="1"/>
  <c r="B19" i="1"/>
  <c r="F17" i="1"/>
  <c r="E17" i="1"/>
  <c r="F16" i="1"/>
  <c r="E16" i="1"/>
  <c r="F15" i="1"/>
  <c r="E15" i="1"/>
  <c r="F14" i="1"/>
  <c r="E14" i="1"/>
  <c r="F13" i="1"/>
  <c r="E13" i="1"/>
  <c r="F12" i="1"/>
  <c r="E12" i="1"/>
  <c r="F11" i="1"/>
  <c r="E11" i="1"/>
  <c r="F10" i="1"/>
  <c r="E10" i="1"/>
  <c r="F8" i="1"/>
  <c r="E8" i="1"/>
  <c r="F7" i="1"/>
  <c r="E7" i="1"/>
  <c r="F6" i="1"/>
  <c r="E6" i="1"/>
</calcChain>
</file>

<file path=xl/sharedStrings.xml><?xml version="1.0" encoding="utf-8"?>
<sst xmlns="http://schemas.openxmlformats.org/spreadsheetml/2006/main" count="22" uniqueCount="22">
  <si>
    <t>UNAM. ACTIVIDADES Y ASISTENCIA EN LOS RECINTOS Y ESPACIOS 
DEL SUBSISTEMA DE DIFUSIÓN CULTURAL</t>
  </si>
  <si>
    <r>
      <t>Actividades</t>
    </r>
    <r>
      <rPr>
        <b/>
        <vertAlign val="superscript"/>
        <sz val="8"/>
        <color rgb="FF002060"/>
        <rFont val="Arial"/>
        <family val="2"/>
      </rPr>
      <t>a</t>
    </r>
  </si>
  <si>
    <r>
      <t>Asistencia</t>
    </r>
    <r>
      <rPr>
        <b/>
        <vertAlign val="superscript"/>
        <sz val="8"/>
        <color rgb="FF002060"/>
        <rFont val="Arial"/>
        <family val="2"/>
      </rPr>
      <t>b</t>
    </r>
  </si>
  <si>
    <t>Funciones de conciertos</t>
  </si>
  <si>
    <t>Funciones de obras de teatro</t>
  </si>
  <si>
    <t>Funciones de obras de danza</t>
  </si>
  <si>
    <t>Funciones de obras fílmicas y videos</t>
  </si>
  <si>
    <r>
      <t>Funciones de actividades multidisciplinarias</t>
    </r>
    <r>
      <rPr>
        <vertAlign val="superscript"/>
        <sz val="9"/>
        <rFont val="Arial"/>
        <family val="2"/>
      </rPr>
      <t>c</t>
    </r>
  </si>
  <si>
    <t>Exposiciones</t>
  </si>
  <si>
    <r>
      <t>Actividades literarias</t>
    </r>
    <r>
      <rPr>
        <vertAlign val="superscript"/>
        <sz val="10"/>
        <rFont val="Arial"/>
        <family val="2"/>
      </rPr>
      <t>d</t>
    </r>
  </si>
  <si>
    <t>Talleres</t>
  </si>
  <si>
    <t>Conferencias</t>
  </si>
  <si>
    <t>Cursos</t>
  </si>
  <si>
    <t>Visitas guiadas</t>
  </si>
  <si>
    <r>
      <t>Otras actividades</t>
    </r>
    <r>
      <rPr>
        <vertAlign val="superscript"/>
        <sz val="10"/>
        <rFont val="Arial"/>
        <family val="2"/>
      </rPr>
      <t>e</t>
    </r>
  </si>
  <si>
    <t>T O T A L</t>
  </si>
  <si>
    <r>
      <rPr>
        <vertAlign val="superscript"/>
        <sz val="8"/>
        <rFont val="Arial"/>
        <family val="2"/>
      </rPr>
      <t>a</t>
    </r>
    <r>
      <rPr>
        <sz val="8"/>
        <rFont val="Arial"/>
        <family val="2"/>
      </rPr>
      <t xml:space="preserve"> Contabiliza actividades presenciales y virtuales.</t>
    </r>
  </si>
  <si>
    <r>
      <rPr>
        <vertAlign val="superscript"/>
        <sz val="8"/>
        <rFont val="Arial"/>
        <family val="2"/>
      </rPr>
      <t>b</t>
    </r>
    <r>
      <rPr>
        <sz val="8"/>
        <rFont val="Arial"/>
        <family val="2"/>
      </rPr>
      <t xml:space="preserve"> Incluye asistentes presenciales y usuarios conectados en el momento del evento.</t>
    </r>
  </si>
  <si>
    <r>
      <rPr>
        <vertAlign val="superscript"/>
        <sz val="8"/>
        <rFont val="Arial"/>
        <family val="2"/>
      </rPr>
      <t>c</t>
    </r>
    <r>
      <rPr>
        <sz val="8"/>
        <rFont val="Arial"/>
        <family val="2"/>
      </rPr>
      <t xml:space="preserve"> Incluye actividades multidisciplinarias y performance.</t>
    </r>
  </si>
  <si>
    <r>
      <rPr>
        <vertAlign val="superscript"/>
        <sz val="8"/>
        <rFont val="Arial"/>
        <family val="2"/>
      </rPr>
      <t>d</t>
    </r>
    <r>
      <rPr>
        <sz val="8"/>
        <rFont val="Arial"/>
        <family val="2"/>
      </rPr>
      <t xml:space="preserve"> Incluye  ceremonias, círculos de letras, clases, conciertos, concursos, conferencias, conversatorios, cursos, encuentros, estaciones de lectura, exposiciones, ferias, festivales, homenajes, jornadas, lecturas literarias, mesas de venta, mesas redondas, muestras, multidisciplinarias, obras de teatro, obras fílmicas, </t>
    </r>
    <r>
      <rPr>
        <i/>
        <sz val="8"/>
        <rFont val="Arial"/>
        <family val="2"/>
      </rPr>
      <t>performance,</t>
    </r>
    <r>
      <rPr>
        <sz val="8"/>
        <rFont val="Arial"/>
        <family val="2"/>
      </rPr>
      <t xml:space="preserve"> presentación de publicaciones, recorridos mediados, seminarios, talleres, transmisiones simultáneas y visitas guiadas.</t>
    </r>
  </si>
  <si>
    <r>
      <rPr>
        <vertAlign val="superscript"/>
        <sz val="8"/>
        <rFont val="Arial"/>
        <family val="2"/>
      </rPr>
      <t>e</t>
    </r>
    <r>
      <rPr>
        <sz val="8"/>
        <rFont val="Arial"/>
        <family val="2"/>
      </rPr>
      <t xml:space="preserve"> Incluye  ceremonias, clases, coloquios, concursos, congresos, conversatorios, develaciones de placa,  encuentros, ferias, festivales, foros, homenajes, jornadas, lecturas literarias, mesas de venta, mesas redondas, muestras, presentación de publicaciones, recorridos mediados, residencias artísticas, seminarios y transmisiones simultáneas. </t>
    </r>
  </si>
  <si>
    <t>FUENTE: Coordinación de Difusión Cultural, UNAM.</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</si>
</sst>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sz val="10"/>
      <name val="MS Sans Serif"/>
      <family val="2"/>
    </font>
    <font>
      <b/>
      <sz val="10"/>
      <name val="Arial"/>
      <family val="2"/>
    </font>
    <font>
      <sz val="10"/>
      <name val="Arial"/>
      <family val="2"/>
    </font>
    <font>
      <sz val="8"/>
      <name val="Arial"/>
      <family val="2"/>
    </font>
    <font>
      <b/>
      <sz val="8"/>
      <name val="Arial"/>
      <family val="2"/>
    </font>
    <font>
      <b/>
      <vertAlign val="superscript"/>
      <sz val="8"/>
      <color rgb="FF002060"/>
      <name val="Arial"/>
      <family val="2"/>
    </font>
    <font>
      <sz val="9"/>
      <name val="Arial"/>
      <family val="2"/>
    </font>
    <font>
      <sz val="10"/>
      <color theme="0"/>
      <name val="Arial"/>
      <family val="2"/>
    </font>
    <font>
      <vertAlign val="superscript"/>
      <sz val="9"/>
      <name val="Arial"/>
      <family val="2"/>
    </font>
    <font>
      <vertAlign val="superscript"/>
      <sz val="10"/>
      <name val="Arial"/>
      <family val="2"/>
    </font>
    <font>
      <sz val="8"/>
      <color theme="0"/>
      <name val="Arial"/>
      <family val="2"/>
    </font>
    <font>
      <vertAlign val="superscript"/>
      <sz val="8"/>
      <name val="Arial"/>
      <family val="2"/>
    </font>
    <font>
      <i/>
      <sz val="8"/>
      <name val="Arial"/>
      <family val="2"/>
    </font>
    <font>
      <sz val="11"/>
      <color theme="1"/>
      <name val="Arial"/>
      <family val="2"/>
    </font>
    <font>
      <sz val="12"/>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5">
    <xf numFmtId="0" fontId="0" fillId="0" borderId="0"/>
    <xf numFmtId="0" fontId="1" fillId="0" borderId="0"/>
    <xf numFmtId="0" fontId="3" fillId="0" borderId="0"/>
    <xf numFmtId="0" fontId="14" fillId="0" borderId="0"/>
    <xf numFmtId="0" fontId="15" fillId="0" borderId="0"/>
  </cellStyleXfs>
  <cellXfs count="19">
    <xf numFmtId="0" fontId="0" fillId="0" borderId="0" xfId="0"/>
    <xf numFmtId="0" fontId="2" fillId="0" borderId="0" xfId="1" applyFont="1" applyAlignment="1">
      <alignment horizontal="center" vertical="center" wrapText="1"/>
    </xf>
    <xf numFmtId="0" fontId="3" fillId="0" borderId="0" xfId="1" applyFont="1" applyAlignment="1">
      <alignment vertical="center"/>
    </xf>
    <xf numFmtId="0" fontId="2" fillId="0" borderId="0" xfId="1" applyFont="1" applyAlignment="1">
      <alignment horizontal="center" vertical="center"/>
    </xf>
    <xf numFmtId="0" fontId="4" fillId="2" borderId="0" xfId="1" applyFont="1" applyFill="1" applyAlignment="1">
      <alignment vertical="center"/>
    </xf>
    <xf numFmtId="0" fontId="5" fillId="2" borderId="0" xfId="1" applyFont="1" applyFill="1" applyAlignment="1">
      <alignment horizontal="center" vertical="center"/>
    </xf>
    <xf numFmtId="0" fontId="4" fillId="0" borderId="0" xfId="1" applyFont="1" applyAlignment="1">
      <alignment vertical="center"/>
    </xf>
    <xf numFmtId="3" fontId="3" fillId="0" borderId="0" xfId="1" applyNumberFormat="1" applyFont="1" applyAlignment="1">
      <alignment horizontal="left" vertical="center" indent="1"/>
    </xf>
    <xf numFmtId="3" fontId="7" fillId="0" borderId="0" xfId="2" applyNumberFormat="1" applyFont="1" applyAlignment="1">
      <alignment vertical="center"/>
    </xf>
    <xf numFmtId="3" fontId="8" fillId="0" borderId="0" xfId="1" applyNumberFormat="1" applyFont="1" applyAlignment="1">
      <alignment vertical="center"/>
    </xf>
    <xf numFmtId="0" fontId="7" fillId="0" borderId="0" xfId="2" applyFont="1" applyAlignment="1">
      <alignment horizontal="left" vertical="center" indent="1"/>
    </xf>
    <xf numFmtId="3" fontId="0" fillId="0" borderId="0" xfId="1" applyNumberFormat="1" applyFont="1" applyAlignment="1">
      <alignment horizontal="left" vertical="center" indent="1"/>
    </xf>
    <xf numFmtId="3" fontId="11" fillId="0" borderId="0" xfId="1" applyNumberFormat="1" applyFont="1" applyAlignment="1">
      <alignment vertical="center"/>
    </xf>
    <xf numFmtId="0" fontId="2" fillId="2" borderId="0" xfId="1" applyFont="1" applyFill="1" applyAlignment="1">
      <alignment vertical="center"/>
    </xf>
    <xf numFmtId="3" fontId="2" fillId="2" borderId="0" xfId="1" applyNumberFormat="1" applyFont="1" applyFill="1" applyAlignment="1">
      <alignment vertical="center"/>
    </xf>
    <xf numFmtId="0" fontId="5" fillId="0" borderId="0" xfId="1" applyFont="1" applyAlignment="1">
      <alignment vertical="center"/>
    </xf>
    <xf numFmtId="0" fontId="4" fillId="0" borderId="0" xfId="2" applyFont="1" applyAlignment="1">
      <alignment horizontal="left" vertical="center"/>
    </xf>
    <xf numFmtId="0" fontId="4" fillId="0" borderId="0" xfId="2" applyFont="1" applyAlignment="1">
      <alignment horizontal="left" vertical="top" wrapText="1"/>
    </xf>
    <xf numFmtId="0" fontId="4" fillId="0" borderId="0" xfId="2" applyFont="1" applyAlignment="1">
      <alignment vertical="center"/>
    </xf>
  </cellXfs>
  <cellStyles count="5">
    <cellStyle name="Normal" xfId="0" builtinId="0"/>
    <cellStyle name="Normal 2" xfId="2"/>
    <cellStyle name="Normal 3" xfId="3"/>
    <cellStyle name="Normal 4" xfId="4"/>
    <cellStyle name="Normal 4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agenda2025/archivosxlsx/4%20Difusi&#243;n%20cultural/1%20difusi&#243;n%20cultural%202024%20v2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 artística"/>
      <sheetName val="acervos"/>
      <sheetName val="extensión"/>
      <sheetName val="extensión (asist)"/>
      <sheetName val="vinculación"/>
      <sheetName val="vinculación (asist)"/>
      <sheetName val="divulgación"/>
      <sheetName val="divulgación (asist)"/>
      <sheetName val="apoyo_"/>
      <sheetName val="instr jurídicos_"/>
      <sheetName val="instr difusión"/>
      <sheetName val="instr difusión (tiraje)"/>
      <sheetName val="medios digitales"/>
      <sheetName val="producción audiov"/>
      <sheetName val="prod editorial"/>
      <sheetName val="prod edit (tiraje)"/>
      <sheetName val="participación_"/>
      <sheetName val="radio_tv"/>
      <sheetName val="ccu"/>
      <sheetName val="dc act y asist"/>
    </sheetNames>
    <sheetDataSet>
      <sheetData sheetId="0"/>
      <sheetData sheetId="1"/>
      <sheetData sheetId="2">
        <row r="27">
          <cell r="B27">
            <v>527</v>
          </cell>
          <cell r="C27">
            <v>407</v>
          </cell>
          <cell r="D27">
            <v>344</v>
          </cell>
          <cell r="E27">
            <v>74</v>
          </cell>
          <cell r="F27">
            <v>446</v>
          </cell>
          <cell r="G27">
            <v>326</v>
          </cell>
          <cell r="H27">
            <v>770</v>
          </cell>
          <cell r="J27">
            <v>307</v>
          </cell>
          <cell r="K27">
            <v>253</v>
          </cell>
          <cell r="L27">
            <v>1737</v>
          </cell>
          <cell r="M27">
            <v>174</v>
          </cell>
        </row>
      </sheetData>
      <sheetData sheetId="3">
        <row r="27">
          <cell r="B27">
            <v>186331</v>
          </cell>
          <cell r="C27">
            <v>240266</v>
          </cell>
          <cell r="D27">
            <v>11667</v>
          </cell>
          <cell r="E27">
            <v>796734</v>
          </cell>
          <cell r="F27">
            <v>232228</v>
          </cell>
          <cell r="G27">
            <v>55156</v>
          </cell>
          <cell r="H27">
            <v>84821</v>
          </cell>
          <cell r="J27">
            <v>20358</v>
          </cell>
          <cell r="K27">
            <v>7472</v>
          </cell>
          <cell r="L27">
            <v>38001</v>
          </cell>
        </row>
      </sheetData>
      <sheetData sheetId="4">
        <row r="27">
          <cell r="B27">
            <v>176</v>
          </cell>
          <cell r="C27">
            <v>4</v>
          </cell>
          <cell r="D27">
            <v>93</v>
          </cell>
          <cell r="E27">
            <v>5</v>
          </cell>
          <cell r="F27">
            <v>15</v>
          </cell>
          <cell r="G27">
            <v>21</v>
          </cell>
          <cell r="H27">
            <v>154</v>
          </cell>
          <cell r="I27">
            <v>198</v>
          </cell>
          <cell r="J27">
            <v>16</v>
          </cell>
          <cell r="K27">
            <v>2665</v>
          </cell>
        </row>
      </sheetData>
      <sheetData sheetId="5">
        <row r="27">
          <cell r="B27">
            <v>8527</v>
          </cell>
          <cell r="C27">
            <v>1013</v>
          </cell>
          <cell r="D27">
            <v>115403</v>
          </cell>
          <cell r="E27">
            <v>1645</v>
          </cell>
          <cell r="F27">
            <v>5503</v>
          </cell>
          <cell r="G27">
            <v>41586</v>
          </cell>
        </row>
      </sheetData>
      <sheetData sheetId="6">
        <row r="26">
          <cell r="B26">
            <v>12</v>
          </cell>
          <cell r="C26">
            <v>254</v>
          </cell>
          <cell r="D26">
            <v>318</v>
          </cell>
          <cell r="E26">
            <v>29</v>
          </cell>
          <cell r="G26">
            <v>54</v>
          </cell>
        </row>
      </sheetData>
      <sheetData sheetId="7">
        <row r="26">
          <cell r="B26">
            <v>2457</v>
          </cell>
          <cell r="C26">
            <v>54719</v>
          </cell>
          <cell r="D26">
            <v>27608</v>
          </cell>
          <cell r="E26">
            <v>11441</v>
          </cell>
          <cell r="F26">
            <v>7822</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F27"/>
  <sheetViews>
    <sheetView tabSelected="1" zoomScaleNormal="100" workbookViewId="0">
      <selection activeCell="A16" sqref="A16"/>
    </sheetView>
  </sheetViews>
  <sheetFormatPr baseColWidth="10" defaultColWidth="10.42578125" defaultRowHeight="12.75" x14ac:dyDescent="0.25"/>
  <cols>
    <col min="1" max="1" width="44.28515625" style="2" customWidth="1"/>
    <col min="2" max="3" width="15.7109375" style="2" customWidth="1"/>
    <col min="4" max="16384" width="10.42578125" style="2"/>
  </cols>
  <sheetData>
    <row r="1" spans="1:6" ht="27" customHeight="1" x14ac:dyDescent="0.25">
      <c r="A1" s="1" t="s">
        <v>0</v>
      </c>
      <c r="B1" s="1"/>
      <c r="C1" s="1"/>
    </row>
    <row r="2" spans="1:6" ht="15" customHeight="1" x14ac:dyDescent="0.25">
      <c r="A2" s="3">
        <v>2024</v>
      </c>
      <c r="B2" s="3"/>
      <c r="C2" s="3"/>
    </row>
    <row r="3" spans="1:6" ht="15" customHeight="1" x14ac:dyDescent="0.25"/>
    <row r="4" spans="1:6" s="6" customFormat="1" ht="15" customHeight="1" x14ac:dyDescent="0.25">
      <c r="A4" s="4"/>
      <c r="B4" s="5" t="s">
        <v>1</v>
      </c>
      <c r="C4" s="5" t="s">
        <v>2</v>
      </c>
    </row>
    <row r="5" spans="1:6" ht="9" customHeight="1" x14ac:dyDescent="0.25"/>
    <row r="6" spans="1:6" ht="15" customHeight="1" x14ac:dyDescent="0.25">
      <c r="A6" s="7" t="s">
        <v>3</v>
      </c>
      <c r="B6" s="8">
        <v>399</v>
      </c>
      <c r="C6" s="8">
        <v>239358</v>
      </c>
      <c r="E6" s="9">
        <f>+[1]extensión!C27</f>
        <v>407</v>
      </c>
      <c r="F6" s="9">
        <f>+'[1]extensión (asist)'!C27</f>
        <v>240266</v>
      </c>
    </row>
    <row r="7" spans="1:6" ht="15" customHeight="1" x14ac:dyDescent="0.25">
      <c r="A7" s="7" t="s">
        <v>4</v>
      </c>
      <c r="B7" s="8">
        <v>769</v>
      </c>
      <c r="C7" s="8">
        <v>84588</v>
      </c>
      <c r="E7" s="9">
        <f>+[1]extensión!H27</f>
        <v>770</v>
      </c>
      <c r="F7" s="9">
        <f>+'[1]extensión (asist)'!H27</f>
        <v>84821</v>
      </c>
    </row>
    <row r="8" spans="1:6" ht="15" customHeight="1" x14ac:dyDescent="0.25">
      <c r="A8" s="7" t="s">
        <v>5</v>
      </c>
      <c r="B8" s="8">
        <v>326</v>
      </c>
      <c r="C8" s="8">
        <v>55156</v>
      </c>
      <c r="E8" s="9">
        <f>+[1]extensión!G27</f>
        <v>326</v>
      </c>
      <c r="F8" s="9">
        <f>+'[1]extensión (asist)'!G27</f>
        <v>55156</v>
      </c>
    </row>
    <row r="9" spans="1:6" ht="15" customHeight="1" x14ac:dyDescent="0.25">
      <c r="A9" s="7" t="s">
        <v>6</v>
      </c>
      <c r="B9" s="8">
        <v>1673</v>
      </c>
      <c r="C9" s="8">
        <v>30197</v>
      </c>
      <c r="E9" s="9"/>
      <c r="F9" s="9"/>
    </row>
    <row r="10" spans="1:6" ht="15" customHeight="1" x14ac:dyDescent="0.25">
      <c r="A10" s="10" t="s">
        <v>7</v>
      </c>
      <c r="B10" s="8">
        <v>310</v>
      </c>
      <c r="C10" s="8">
        <v>139573</v>
      </c>
      <c r="E10" s="9">
        <f>+[1]extensión!B27</f>
        <v>527</v>
      </c>
      <c r="F10" s="9">
        <f>+'[1]extensión (asist)'!B27</f>
        <v>186331</v>
      </c>
    </row>
    <row r="11" spans="1:6" ht="15" customHeight="1" x14ac:dyDescent="0.25">
      <c r="A11" s="11" t="s">
        <v>8</v>
      </c>
      <c r="B11" s="8">
        <v>74</v>
      </c>
      <c r="C11" s="8">
        <v>795611</v>
      </c>
      <c r="E11" s="9">
        <f>+[1]extensión!E27</f>
        <v>74</v>
      </c>
      <c r="F11" s="9">
        <f>+'[1]extensión (asist)'!E27</f>
        <v>796734</v>
      </c>
    </row>
    <row r="12" spans="1:6" ht="15" customHeight="1" x14ac:dyDescent="0.25">
      <c r="A12" s="11" t="s">
        <v>9</v>
      </c>
      <c r="B12" s="8">
        <v>1619</v>
      </c>
      <c r="C12" s="8">
        <v>335063</v>
      </c>
      <c r="E12" s="9">
        <f>+[1]extensión!F27</f>
        <v>446</v>
      </c>
      <c r="F12" s="9">
        <f>+'[1]extensión (asist)'!F27</f>
        <v>232228</v>
      </c>
    </row>
    <row r="13" spans="1:6" ht="15" customHeight="1" x14ac:dyDescent="0.25">
      <c r="A13" s="7" t="s">
        <v>10</v>
      </c>
      <c r="B13" s="8">
        <v>1457</v>
      </c>
      <c r="C13" s="8">
        <v>32923</v>
      </c>
      <c r="E13" s="9">
        <f>+[1]extensión!L27</f>
        <v>1737</v>
      </c>
      <c r="F13" s="9">
        <f>+'[1]extensión (asist)'!L27</f>
        <v>38001</v>
      </c>
    </row>
    <row r="14" spans="1:6" s="6" customFormat="1" ht="15" customHeight="1" x14ac:dyDescent="0.25">
      <c r="A14" s="11" t="s">
        <v>11</v>
      </c>
      <c r="B14" s="8">
        <v>214</v>
      </c>
      <c r="C14" s="8">
        <v>51182</v>
      </c>
      <c r="E14" s="12">
        <f>+[1]divulgación!C26</f>
        <v>254</v>
      </c>
      <c r="F14" s="12">
        <f>+'[1]divulgación (asist)'!C26</f>
        <v>54719</v>
      </c>
    </row>
    <row r="15" spans="1:6" ht="15" customHeight="1" x14ac:dyDescent="0.25">
      <c r="A15" s="7" t="s">
        <v>12</v>
      </c>
      <c r="B15" s="8">
        <v>147</v>
      </c>
      <c r="C15" s="8">
        <v>3781</v>
      </c>
      <c r="E15" s="9">
        <f>+[1]extensión!D27</f>
        <v>344</v>
      </c>
      <c r="F15" s="9">
        <f>+'[1]extensión (asist)'!D27</f>
        <v>11667</v>
      </c>
    </row>
    <row r="16" spans="1:6" ht="15" customHeight="1" x14ac:dyDescent="0.25">
      <c r="A16" s="7" t="s">
        <v>13</v>
      </c>
      <c r="B16" s="8">
        <v>1255</v>
      </c>
      <c r="C16" s="8">
        <v>19227</v>
      </c>
      <c r="E16" s="9">
        <f>+[1]vinculación!K27</f>
        <v>2665</v>
      </c>
      <c r="F16" s="9">
        <f>+'[1]vinculación (asist)'!G27</f>
        <v>41586</v>
      </c>
    </row>
    <row r="17" spans="1:6" ht="15" customHeight="1" x14ac:dyDescent="0.25">
      <c r="A17" s="11" t="s">
        <v>14</v>
      </c>
      <c r="B17" s="8">
        <v>2812</v>
      </c>
      <c r="C17" s="8">
        <v>221499</v>
      </c>
      <c r="E17" s="9">
        <f>+[1]extensión!J27+[1]extensión!K27+[1]extensión!M27+[1]vinculación!B27+[1]vinculación!C27+[1]vinculación!D27+[1]vinculación!E27+[1]vinculación!F27+[1]vinculación!G27+[1]vinculación!H27+[1]vinculación!I27+[1]vinculación!J27+[1]divulgación!B26+[1]divulgación!C26+[1]divulgación!D26+[1]divulgación!E26+[1]divulgación!G26</f>
        <v>2083</v>
      </c>
      <c r="F17" s="9">
        <f>+'[1]extensión (asist)'!J27+'[1]extensión (asist)'!K27+'[1]vinculación (asist)'!B27+'[1]vinculación (asist)'!C27+'[1]vinculación (asist)'!D27+'[1]vinculación (asist)'!E27+'[1]vinculación (asist)'!F27+'[1]divulgación (asist)'!B26+'[1]divulgación (asist)'!C26+'[1]divulgación (asist)'!D26+'[1]divulgación (asist)'!E26+'[1]divulgación (asist)'!F26</f>
        <v>263968</v>
      </c>
    </row>
    <row r="18" spans="1:6" s="6" customFormat="1" ht="9" customHeight="1" x14ac:dyDescent="0.25"/>
    <row r="19" spans="1:6" s="15" customFormat="1" ht="15" customHeight="1" x14ac:dyDescent="0.25">
      <c r="A19" s="13" t="s">
        <v>15</v>
      </c>
      <c r="B19" s="14">
        <f>SUM(B6:B17)</f>
        <v>11055</v>
      </c>
      <c r="C19" s="14">
        <f>SUM(C6:C17)</f>
        <v>2008158</v>
      </c>
    </row>
    <row r="20" spans="1:6" s="6" customFormat="1" ht="12.75" customHeight="1" x14ac:dyDescent="0.25"/>
    <row r="21" spans="1:6" x14ac:dyDescent="0.25">
      <c r="A21" s="16" t="s">
        <v>16</v>
      </c>
      <c r="B21" s="16"/>
      <c r="C21" s="16"/>
    </row>
    <row r="22" spans="1:6" x14ac:dyDescent="0.25">
      <c r="A22" s="16" t="s">
        <v>17</v>
      </c>
      <c r="B22" s="16"/>
      <c r="C22" s="16"/>
    </row>
    <row r="23" spans="1:6" x14ac:dyDescent="0.25">
      <c r="A23" s="16" t="s">
        <v>18</v>
      </c>
      <c r="B23" s="16"/>
      <c r="C23" s="16"/>
    </row>
    <row r="24" spans="1:6" ht="58.5" customHeight="1" x14ac:dyDescent="0.25">
      <c r="A24" s="17" t="s">
        <v>19</v>
      </c>
      <c r="B24" s="17"/>
      <c r="C24" s="17"/>
    </row>
    <row r="25" spans="1:6" ht="47.25" customHeight="1" x14ac:dyDescent="0.25">
      <c r="A25" s="17" t="s">
        <v>20</v>
      </c>
      <c r="B25" s="17"/>
      <c r="C25" s="17"/>
    </row>
    <row r="27" spans="1:6" x14ac:dyDescent="0.25">
      <c r="A27" s="18" t="s">
        <v>21</v>
      </c>
    </row>
  </sheetData>
  <mergeCells count="7">
    <mergeCell ref="A25:C25"/>
    <mergeCell ref="A1:C1"/>
    <mergeCell ref="A2:C2"/>
    <mergeCell ref="A21:C21"/>
    <mergeCell ref="A22:C22"/>
    <mergeCell ref="A23:C23"/>
    <mergeCell ref="A24:C24"/>
  </mergeCells>
  <printOptions horizontalCentered="1"/>
  <pageMargins left="0.39370078740157483" right="0.39370078740157483" top="0.78740157480314965" bottom="0.78740157480314965" header="0.51181102362204722" footer="0.51181102362204722"/>
  <pageSetup firstPageNumber="0" orientation="landscape"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dc act y asist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dc:creator>
  <cp:lastModifiedBy>Ana</cp:lastModifiedBy>
  <dcterms:created xsi:type="dcterms:W3CDTF">2025-04-24T19:52:46Z</dcterms:created>
  <dcterms:modified xsi:type="dcterms:W3CDTF">2025-04-24T19:52:53Z</dcterms:modified>
</cp:coreProperties>
</file>