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12" windowHeight="4788" firstSheet="1" activeTab="6"/>
  </bookViews>
  <sheets>
    <sheet name="cap_inst" sheetId="1" r:id="rId1"/>
    <sheet name="capinst_zg" sheetId="2" r:id="rId2"/>
    <sheet name="ar_x_fun" sheetId="3" r:id="rId3"/>
    <sheet name="ar _x_prog" sheetId="4" r:id="rId4"/>
    <sheet name="ar_x_dep" sheetId="5" r:id="rId5"/>
    <sheet name="esp_edu" sheetId="6" r:id="rId6"/>
    <sheet name="esp_inv" sheetId="7" r:id="rId7"/>
  </sheets>
  <definedNames>
    <definedName name="_xlnm.Print_Titles" localSheetId="4">'ar_x_dep'!$1:$7</definedName>
    <definedName name="_xlnm.Print_Titles" localSheetId="5">'esp_edu'!$1:$7</definedName>
    <definedName name="_xlnm.Print_Titles" localSheetId="6">'esp_inv'!$1:$7</definedName>
  </definedNames>
  <calcPr fullCalcOnLoad="1"/>
</workbook>
</file>

<file path=xl/sharedStrings.xml><?xml version="1.0" encoding="utf-8"?>
<sst xmlns="http://schemas.openxmlformats.org/spreadsheetml/2006/main" count="438" uniqueCount="282">
  <si>
    <t>(EDIFICIOS)</t>
  </si>
  <si>
    <t>Docencia</t>
  </si>
  <si>
    <t xml:space="preserve">Investigación </t>
  </si>
  <si>
    <t>Investigación</t>
  </si>
  <si>
    <t>Posgrado</t>
  </si>
  <si>
    <t>T O T A L</t>
  </si>
  <si>
    <t xml:space="preserve"> </t>
  </si>
  <si>
    <t>En construcción</t>
  </si>
  <si>
    <t>Conjuntos</t>
  </si>
  <si>
    <t>Edificios</t>
  </si>
  <si>
    <t>Interior de la República</t>
  </si>
  <si>
    <t>Ciudad Universitaria</t>
  </si>
  <si>
    <t>En C.U.</t>
  </si>
  <si>
    <t>Fuera de C.U.</t>
  </si>
  <si>
    <t>Total</t>
  </si>
  <si>
    <t>Subtotal</t>
  </si>
  <si>
    <t>Función</t>
  </si>
  <si>
    <t>m²</t>
  </si>
  <si>
    <t>Programa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</si>
  <si>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</si>
  <si>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</si>
  <si>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</si>
  <si>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</si>
  <si>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</si>
  <si>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</si>
  <si>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</si>
  <si>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</si>
  <si>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</si>
  <si>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</si>
  <si>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</si>
  <si>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</si>
  <si>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Coordinación</t>
  </si>
  <si>
    <t>Plantel Azcapotzalco</t>
  </si>
  <si>
    <t>Plantel Naucalpan</t>
  </si>
  <si>
    <t>Plantel Oriente</t>
  </si>
  <si>
    <t>Plantel Sur</t>
  </si>
  <si>
    <t>Plantel Vallejo</t>
  </si>
  <si>
    <t>ESCUELAS</t>
  </si>
  <si>
    <t>Escuela Nacional de Artes Plásticas</t>
  </si>
  <si>
    <t>Escuela Nacional de Enfermería y Obstetricia</t>
  </si>
  <si>
    <t>División SUA</t>
  </si>
  <si>
    <t>Escuela Nacional de Música</t>
  </si>
  <si>
    <t>Escuela Nacional de Trabajo Social</t>
  </si>
  <si>
    <t>FACULTADES</t>
  </si>
  <si>
    <t>Facultad de Arquitectura</t>
  </si>
  <si>
    <t>Centro de Investigaciones Urbano Arquitectónicas</t>
  </si>
  <si>
    <t>Centro de Investigaciones en Diseño Industrial</t>
  </si>
  <si>
    <t>Facultad de Ciencias</t>
  </si>
  <si>
    <t>Facultad de Ciencias Políticas y Sociales</t>
  </si>
  <si>
    <t>Educación Continua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</si>
  <si>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</si>
  <si>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</si>
  <si>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</si>
  <si>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</si>
  <si>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</si>
  <si>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</si>
  <si>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</si>
  <si>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Centro de Enseñanza, Investigación y Extensión en Ganadería Tropical</t>
  </si>
  <si>
    <t>Centro de Enseñanza, Investigación y Extensión en Producción Avícola y Ganadera</t>
  </si>
  <si>
    <t>Centro de Enseñanza, Investigación y Extensión en Producción Avícola</t>
  </si>
  <si>
    <t>Centro de Enseñanza, Investigación y Extensión en Producción Bovina y Caprina</t>
  </si>
  <si>
    <t>Centro de Enseñanza, Investigación y Extensión en Producción Ovina</t>
  </si>
  <si>
    <t>Centro de Enseñanza, Investigación y Extensión en Producción Porcina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</si>
  <si>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</si>
  <si>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</si>
  <si>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</si>
  <si>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</si>
  <si>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</si>
  <si>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Escuela Nacional de Estudios Profesionales Aragón</t>
  </si>
  <si>
    <t>Facultad de Estudios Superiores Cuautitlán</t>
  </si>
  <si>
    <t>Facultad de Estudios Superiores Zaragoza</t>
  </si>
  <si>
    <t>SISTEMA DE UNIVERSIDAD ABIERTA</t>
  </si>
  <si>
    <t>HUMANIDADES Y CIENCIAS SOCIALES</t>
  </si>
  <si>
    <t>Coordinación y Consejo Técnico de Humanidades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</si>
  <si>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</si>
  <si>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</si>
  <si>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</si>
  <si>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</si>
  <si>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</si>
  <si>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</si>
  <si>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</si>
  <si>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Biblioteca Nacional</t>
  </si>
  <si>
    <t>Hemeroteca Nacional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</si>
  <si>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</si>
  <si>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</si>
  <si>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</si>
  <si>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</si>
  <si>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</si>
  <si>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</si>
  <si>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</si>
  <si>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CIENCIAS Y DESARROLLO TECNOLÓGICO</t>
  </si>
  <si>
    <t>Coordinación y Consejo Técnico de la Investigación Científica</t>
  </si>
  <si>
    <t>Centro de Ciencias de la Atmósfera</t>
  </si>
  <si>
    <t>Centro de Investigación en Energía</t>
  </si>
  <si>
    <t>Instituto de Astronomía</t>
  </si>
  <si>
    <t>Instituto de Astronomía Unidad Morelia</t>
  </si>
  <si>
    <t>Instituto de Biología</t>
  </si>
  <si>
    <t>Estación de Biología Tropical Los Tuxtlas</t>
  </si>
  <si>
    <t>Estación de Investigación, Experimentación y Difusión Chamela</t>
  </si>
  <si>
    <t>Jardín Botánico</t>
  </si>
  <si>
    <t>Instituto de Ciencias del Mar y Limnología</t>
  </si>
  <si>
    <t>Estación Puerto Morelos</t>
  </si>
  <si>
    <t>Plataforma Oceanográfica Base Pacífico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</si>
  <si>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</si>
  <si>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</si>
  <si>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</si>
  <si>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</si>
  <si>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</si>
  <si>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</si>
  <si>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</si>
  <si>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</si>
  <si>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</si>
  <si>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</si>
  <si>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</si>
  <si>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</si>
  <si>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Matemáticas Unidad Morelia</t>
  </si>
  <si>
    <t>Instituto de Matemáticas Unidad Cuernavaca</t>
  </si>
  <si>
    <t>Instituto de Química</t>
  </si>
  <si>
    <t>EXTENSIÓN Y DIVULGACIÓN UNIVERSITARIA</t>
  </si>
  <si>
    <t>Casa del Lago</t>
  </si>
  <si>
    <t>Centro de Enseñanza de Lenguas Extranjeras</t>
  </si>
  <si>
    <t>Centro de Enseñanza para Extranjeros</t>
  </si>
  <si>
    <t>Escuela de Extensión en Hull, Canadá</t>
  </si>
  <si>
    <t>Centro Universitario de Estudios Cinematográficos</t>
  </si>
  <si>
    <t>Centro Universitario de Teatro</t>
  </si>
  <si>
    <t>Coordinación de Difusión Cultural</t>
  </si>
  <si>
    <t>Dirección de Literatura</t>
  </si>
  <si>
    <t>Dirección de Teatro y Danza</t>
  </si>
  <si>
    <t>Dirección General de Artes Plásticas</t>
  </si>
  <si>
    <t>Dirección General de Publicaciones y Fomento Editorial</t>
  </si>
  <si>
    <t>Dirección General de Radio UNAM</t>
  </si>
  <si>
    <t>Dirección General de Televisión Universitaria</t>
  </si>
  <si>
    <t>Sistema de Tiendas de Autoservicio de la UNAM</t>
  </si>
  <si>
    <t>Unidad de Seminarios Ignacio Chávez</t>
  </si>
  <si>
    <t>Unidad de Seminarios Taxco, Gro.</t>
  </si>
  <si>
    <t>Dirección General de Actividades Deportivas y Recreativas</t>
  </si>
  <si>
    <t>Dirección General de Asuntos del Personal Académico</t>
  </si>
  <si>
    <t>Dirección General de Bibliotecas</t>
  </si>
  <si>
    <t>Dirección General de Estudios de Posgrado</t>
  </si>
  <si>
    <t>Dirección General de Incorporación y Revalidación de Estudios</t>
  </si>
  <si>
    <t>Dirección General de Servicios de Cómputo Académico</t>
  </si>
  <si>
    <t>Dirección General de Servicios Médicos</t>
  </si>
  <si>
    <t>Unidad de Desarrollo Infantil</t>
  </si>
  <si>
    <t>Coordinación de Asesoría Institucional</t>
  </si>
  <si>
    <t>Dirección General de Asuntos Jurídicos</t>
  </si>
  <si>
    <t>Dirección General de Control e Informática</t>
  </si>
  <si>
    <t>Dirección General de Estudios de Legislación Universitaria</t>
  </si>
  <si>
    <t>Dirección General de Finanzas</t>
  </si>
  <si>
    <t>Dirección General de Obras y Servicios Generales</t>
  </si>
  <si>
    <t>Dirección General de Personal</t>
  </si>
  <si>
    <t>Dirección General de Proveeduría</t>
  </si>
  <si>
    <t>Dirección General del Patrimonio Universitario</t>
  </si>
  <si>
    <t>Oficina del Abogado General</t>
  </si>
  <si>
    <t>Oficina del Rector</t>
  </si>
  <si>
    <t>Oficina del Secretario Administrativo</t>
  </si>
  <si>
    <t>Oficina del Secretario General</t>
  </si>
  <si>
    <t>Oficina del Tesorero</t>
  </si>
  <si>
    <t>CASOS PARTICULARES</t>
  </si>
  <si>
    <t>ESPACIOS EDUCATIVOS</t>
  </si>
  <si>
    <t>Aulas</t>
  </si>
  <si>
    <t>Laboratorios</t>
  </si>
  <si>
    <t>Talleres</t>
  </si>
  <si>
    <t xml:space="preserve">ESCUELAS </t>
  </si>
  <si>
    <t xml:space="preserve">Escuela Nacional de Artes Plásticas </t>
  </si>
  <si>
    <t>UNIDADES  MULTIDISCIPLINARIAS</t>
  </si>
  <si>
    <t>Género característico del edificio</t>
  </si>
  <si>
    <t>Defensoría de los Derechos Universitarios</t>
  </si>
  <si>
    <t>Dirección de Museos de Ciencias</t>
  </si>
  <si>
    <t>Dirección General de Administración Escolar</t>
  </si>
  <si>
    <t>Dirección General de Evaluación Educativa</t>
  </si>
  <si>
    <t>Dirección General de Orientación y Servicios Educativos</t>
  </si>
  <si>
    <t>Auditoría Interna</t>
  </si>
  <si>
    <t>CIENCIAS Y DESARROLLO TECNOLÓGICO (continuación)</t>
  </si>
  <si>
    <t>ÁREA CONSTRUIDA (m²)</t>
  </si>
  <si>
    <t>ÁREA CONSTRUIDA ASIGNADA POR FUNCIÓN</t>
  </si>
  <si>
    <t>ÁREA CONSTRUIDA ASIGNADA POR PROGRAMA</t>
  </si>
  <si>
    <t>ÁREA CONSTRUIDA ASIGNADA POR DEPENDENCIA</t>
  </si>
  <si>
    <t>Centro de Investigación sobre Fijación de Nitrógeno</t>
  </si>
  <si>
    <t>Dirección General de Actividades Cinematográficas</t>
  </si>
  <si>
    <t>Unidad Juriquilla</t>
  </si>
  <si>
    <t>Programa de Investigaciones Multidisciplinarias sobre Mesoamérica y el Sureste</t>
  </si>
  <si>
    <t>Centro de Ciencias Físicas</t>
  </si>
  <si>
    <t>Oficina del Consejo Técnico del Bachillerato</t>
  </si>
  <si>
    <t>Dependencias que no pertenecen a la UNAM</t>
  </si>
  <si>
    <t>Coordinación de Investigación</t>
  </si>
  <si>
    <t>Centro de Enseñanza Práctica e Investigación en Producción y Salud Animal</t>
  </si>
  <si>
    <t>Dirección General de Servicios Generales</t>
  </si>
  <si>
    <t>Dirección General de Estadística y Desarrollo Institucional</t>
  </si>
  <si>
    <t>Dependencia</t>
  </si>
  <si>
    <t>FACULTADES (continuación)</t>
  </si>
  <si>
    <t>Centro Coordinador y Difusor de Estudios Latinoamericanos</t>
  </si>
  <si>
    <t>Instituto de Biotecnología</t>
  </si>
  <si>
    <t>FUENTE: Dirección General de Obras y Conservación, UNAM.</t>
  </si>
  <si>
    <t>Área metropolitana</t>
  </si>
  <si>
    <t>Área construida</t>
  </si>
  <si>
    <t>Área de edificios de productos</t>
  </si>
  <si>
    <t>Área en construcción</t>
  </si>
  <si>
    <t>Área no propiedad de la UNAM</t>
  </si>
  <si>
    <t>Educación media superior</t>
  </si>
  <si>
    <t>Educación técnica</t>
  </si>
  <si>
    <t>Educación de licenciatura</t>
  </si>
  <si>
    <t>Educación de posgrado</t>
  </si>
  <si>
    <t>Investigación en ciencias y desarrollo tecnológico</t>
  </si>
  <si>
    <t>Investigación en humanidades y ciencias sociales</t>
  </si>
  <si>
    <t>Difusión de actividades artísticas, científicas y culturales</t>
  </si>
  <si>
    <t>Extensión educativa</t>
  </si>
  <si>
    <t>Servicios a la comunidad</t>
  </si>
  <si>
    <t>Construcción, adaptación y mantenimiento</t>
  </si>
  <si>
    <t>Área de indivisos y desocupada</t>
  </si>
  <si>
    <t>Facultad de Estudios Superiores Iztacala</t>
  </si>
  <si>
    <t>Centro de Ciencias de la Materia Condensada</t>
  </si>
  <si>
    <t>Ecología de los Recursos Naturales Morelia, Mich.</t>
  </si>
  <si>
    <t>Estación Regional del Noroeste Hermosillo, Son.</t>
  </si>
  <si>
    <t>Centro de Enseñanza para Extranjeros en Taxco, Gro.</t>
  </si>
  <si>
    <t>De Productos y Casos Especiales</t>
  </si>
  <si>
    <t>Difusión de la Cultura</t>
  </si>
  <si>
    <t>Gobierno y Administración</t>
  </si>
  <si>
    <t>Servicios a Personal Académico</t>
  </si>
  <si>
    <t>Servicios Administrativos</t>
  </si>
  <si>
    <t>Servicios Auxiliares</t>
  </si>
  <si>
    <t>Servicios Deportivos</t>
  </si>
  <si>
    <t>Servicios Educativos</t>
  </si>
  <si>
    <t>Servicios Sanitarios</t>
  </si>
  <si>
    <r>
      <t>a</t>
    </r>
    <r>
      <rPr>
        <sz val="8"/>
        <rFont val="Arial"/>
        <family val="2"/>
      </rPr>
      <t xml:space="preserve">  Se incluyen los edificios de productos (edificios que pertenecen a la UNAM usados por </t>
    </r>
  </si>
  <si>
    <t xml:space="preserve">   dependencias de otra institución), y no propiedad de la UNAM por ser parte de la</t>
  </si>
  <si>
    <t xml:space="preserve">   capacidad instalada.</t>
  </si>
  <si>
    <t>Extensión Universitaria</t>
  </si>
  <si>
    <t>Casos Particulares</t>
  </si>
  <si>
    <t>Educación Técnica</t>
  </si>
  <si>
    <t xml:space="preserve">Dirección </t>
  </si>
  <si>
    <t xml:space="preserve">Planeación </t>
  </si>
  <si>
    <t>Servicios a estudiantes</t>
  </si>
  <si>
    <t>Servicios de administración escolar</t>
  </si>
  <si>
    <t>Servicios de coordinación, apoyo y superación a la docencia</t>
  </si>
  <si>
    <t>Servicios de coordinación, apoyo y superación a la investigación</t>
  </si>
  <si>
    <t>Servicios de divulgación</t>
  </si>
  <si>
    <t>Servicios administrativos generales</t>
  </si>
  <si>
    <t>Universitaria</t>
  </si>
  <si>
    <t>Institucional</t>
  </si>
  <si>
    <t xml:space="preserve">          Gestión</t>
  </si>
  <si>
    <t xml:space="preserve">         Extensión</t>
  </si>
  <si>
    <t>Gestión Institucional</t>
  </si>
  <si>
    <t>Dirección para el Desarrollo de la Investigación</t>
  </si>
  <si>
    <t>Dirección General de Comunicación Social</t>
  </si>
  <si>
    <t>Museo Universitario del Chopo</t>
  </si>
  <si>
    <t>Dirección General de Presupuesto Universitario</t>
  </si>
  <si>
    <t>Oficina de Colaboración Institucional</t>
  </si>
  <si>
    <t>Unidad Coordinadora de Servicios Académicos</t>
  </si>
  <si>
    <t>Dirección General de Atención a la Comunidad Universitaria</t>
  </si>
  <si>
    <t>Unidad de Apoyo al Consejo Universitario y Colegio de Directores</t>
  </si>
  <si>
    <t>GESTIÓN, PLANEACIÓN Y REGULACIÓN INSTITUCIONAL</t>
  </si>
  <si>
    <t>Oficina del Contralor</t>
  </si>
  <si>
    <t>ESPACIOS DE INVESTIGACIÓN</t>
  </si>
  <si>
    <t>Cubículos</t>
  </si>
  <si>
    <t>Centro de Investigaciones sobre  América del Norte</t>
  </si>
  <si>
    <t>Observatorio Astronómico Nacional San Pedro Mártir B. C.</t>
  </si>
  <si>
    <t>EXTENSIÓN Y DIVULGACIÓN UNIVERSITARIA (continuación)</t>
  </si>
  <si>
    <r>
      <t>CAPACIDAD INSTALADA POR ZONA GEOGRÁFICA</t>
    </r>
    <r>
      <rPr>
        <b/>
        <vertAlign val="superscript"/>
        <sz val="10"/>
        <color indexed="8"/>
        <rFont val="Arial"/>
        <family val="2"/>
      </rPr>
      <t>a</t>
    </r>
  </si>
  <si>
    <t>Programa Universitario de Estudios sobre la Ciudad</t>
  </si>
  <si>
    <t>Observatorio Astronómico Nacional San Pedro Mártir, B.C.</t>
  </si>
  <si>
    <t>Observatorio Astronómico Nacional Tonantzintla, Puebla y Zacatecas</t>
  </si>
  <si>
    <t>Estación Mazatlán, Sinaloa</t>
  </si>
  <si>
    <t>Dirección de Relaciones Laborales</t>
  </si>
  <si>
    <t>CAPACIDAD INSTALADA 2002</t>
  </si>
  <si>
    <t>CAPACIDAD POR INSTALAR 2002</t>
  </si>
  <si>
    <t>Centro de Ciencias Aplicadas y Desarrollo Tecnológico</t>
  </si>
  <si>
    <t>Centro de Física Aplicada y Tecnología Avanzada en Juriquilla, Qro.</t>
  </si>
  <si>
    <t>Centro de Geociencias en Juriquilla, Qro.</t>
  </si>
  <si>
    <t>Instituto de Neurobiología en Querétaro, Qro.</t>
  </si>
  <si>
    <t>Dirección de Vinculación</t>
  </si>
  <si>
    <t>Dirección General de Música</t>
  </si>
  <si>
    <t>Dirección General de Servicios Administrativos</t>
  </si>
  <si>
    <t>APOYO A LA DOCENCIA E INVESTIGACIÓN Y SERVICIOS A ESTUDIANTES</t>
  </si>
  <si>
    <t>Unidad para el Desarrollo de Planes y Programas</t>
  </si>
  <si>
    <t>Dirección General de Responsabilidades, Inconformidades y Registro Patrimonial</t>
  </si>
  <si>
    <t>Oficina del Secretario de Servicios a la Comunidad Universitaria</t>
  </si>
  <si>
    <t>Unidad Coordinadora de Servicios de Apoyo Administrativo a Junta de Gobierno y Consejos Académicos de Área</t>
  </si>
  <si>
    <t>Centros Educativos Multidisciplinarios</t>
  </si>
  <si>
    <t>Coordinación General de Reforma Universitaria</t>
  </si>
  <si>
    <t>Escuela Permanente de Extensión</t>
  </si>
  <si>
    <t>UNAM</t>
  </si>
  <si>
    <t>GESTIÓN, PLANEACIÓN Y REGULACIÓN INSTITUCIONAL (continuación)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</si>
</sst>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0.0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5"/>
      <name val="MS Sans Serif"/>
      <family val="0"/>
    </font>
    <font>
      <sz val="10"/>
      <name val="MS Sans Serif"/>
      <family val="0"/>
    </font>
    <font>
      <b/>
      <sz val="8"/>
      <name val="Arial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8.5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9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11" fillId="0" borderId="0" xfId="19" applyFont="1" applyAlignment="1">
      <alignment horizontal="centerContinuous"/>
      <protection/>
    </xf>
    <xf numFmtId="0" fontId="0" fillId="0" borderId="0" xfId="19" applyFont="1">
      <alignment/>
      <protection/>
    </xf>
    <xf numFmtId="0" fontId="1" fillId="0" borderId="1" xfId="19" applyFont="1" applyBorder="1" applyAlignment="1">
      <alignment horizontal="centerContinuous"/>
      <protection/>
    </xf>
    <xf numFmtId="0" fontId="0" fillId="0" borderId="1" xfId="0" applyFont="1" applyBorder="1" applyAlignment="1">
      <alignment horizontal="centerContinuous"/>
    </xf>
    <xf numFmtId="0" fontId="11" fillId="0" borderId="1" xfId="19" applyFont="1" applyBorder="1" applyAlignment="1">
      <alignment horizontal="centerContinuous"/>
      <protection/>
    </xf>
    <xf numFmtId="0" fontId="0" fillId="0" borderId="1" xfId="19" applyFont="1" applyBorder="1">
      <alignment/>
      <protection/>
    </xf>
    <xf numFmtId="0" fontId="5" fillId="0" borderId="0" xfId="19" applyFont="1" applyAlignment="1">
      <alignment/>
      <protection/>
    </xf>
    <xf numFmtId="0" fontId="0" fillId="0" borderId="0" xfId="0" applyFont="1" applyAlignment="1">
      <alignment/>
    </xf>
    <xf numFmtId="0" fontId="5" fillId="0" borderId="0" xfId="19" applyFont="1">
      <alignment/>
      <protection/>
    </xf>
    <xf numFmtId="0" fontId="5" fillId="0" borderId="0" xfId="19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0" fontId="5" fillId="0" borderId="1" xfId="19" applyFont="1" applyBorder="1" applyAlignment="1">
      <alignment/>
      <protection/>
    </xf>
    <xf numFmtId="0" fontId="0" fillId="0" borderId="1" xfId="0" applyFont="1" applyBorder="1" applyAlignment="1">
      <alignment/>
    </xf>
    <xf numFmtId="0" fontId="5" fillId="0" borderId="1" xfId="19" applyFont="1" applyBorder="1" applyAlignment="1">
      <alignment horizontal="right"/>
      <protection/>
    </xf>
    <xf numFmtId="0" fontId="0" fillId="0" borderId="0" xfId="19" applyFont="1" applyAlignment="1" quotePrefix="1">
      <alignment horizontal="left"/>
      <protection/>
    </xf>
    <xf numFmtId="0" fontId="0" fillId="0" borderId="0" xfId="19" applyFont="1" applyBorder="1">
      <alignment/>
      <protection/>
    </xf>
    <xf numFmtId="0" fontId="12" fillId="0" borderId="0" xfId="0" applyFont="1" applyAlignment="1">
      <alignment horizontal="centerContinuous"/>
    </xf>
    <xf numFmtId="0" fontId="1" fillId="0" borderId="0" xfId="19" applyFont="1" applyAlignment="1">
      <alignment horizontal="centerContinuous"/>
      <protection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3" fontId="12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" fillId="0" borderId="0" xfId="19" applyFont="1" applyBorder="1">
      <alignment/>
      <protection/>
    </xf>
    <xf numFmtId="0" fontId="1" fillId="0" borderId="0" xfId="0" applyFont="1" applyAlignment="1">
      <alignment/>
    </xf>
    <xf numFmtId="3" fontId="1" fillId="0" borderId="0" xfId="19" applyNumberFormat="1" applyFont="1" applyBorder="1">
      <alignment/>
      <protection/>
    </xf>
    <xf numFmtId="1" fontId="8" fillId="0" borderId="0" xfId="0" applyNumberFormat="1" applyFont="1" applyAlignment="1">
      <alignment/>
    </xf>
    <xf numFmtId="203" fontId="0" fillId="0" borderId="0" xfId="0" applyNumberFormat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0" fontId="5" fillId="0" borderId="0" xfId="19" applyFont="1" applyAlignment="1">
      <alignment horizontal="right"/>
      <protection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5" fillId="0" borderId="0" xfId="19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19" applyFont="1" applyBorder="1" applyAlignment="1">
      <alignment/>
      <protection/>
    </xf>
    <xf numFmtId="3" fontId="1" fillId="0" borderId="0" xfId="19" applyNumberFormat="1" applyFont="1">
      <alignment/>
      <protection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2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 quotePrefix="1">
      <alignment horizontal="left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3" fontId="1" fillId="0" borderId="0" xfId="19" applyNumberFormat="1" applyFont="1" applyAlignment="1">
      <alignment/>
      <protection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sp_edu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workbookViewId="0" topLeftCell="A1">
      <selection activeCell="I30" sqref="I30"/>
    </sheetView>
  </sheetViews>
  <sheetFormatPr defaultColWidth="11.421875" defaultRowHeight="12.75"/>
  <cols>
    <col min="1" max="3" width="11.57421875" style="0" customWidth="1"/>
    <col min="8" max="8" width="0.85546875" style="0" customWidth="1"/>
  </cols>
  <sheetData>
    <row r="1" spans="1:7" ht="12.75">
      <c r="A1" s="93" t="s">
        <v>280</v>
      </c>
      <c r="B1" s="93"/>
      <c r="C1" s="93"/>
      <c r="D1" s="93"/>
      <c r="E1" s="93"/>
      <c r="F1" s="93"/>
      <c r="G1" s="93"/>
    </row>
    <row r="2" spans="1:13" ht="12.75">
      <c r="A2" s="51" t="s">
        <v>263</v>
      </c>
      <c r="B2" s="51"/>
      <c r="C2" s="51"/>
      <c r="D2" s="22"/>
      <c r="E2" s="21"/>
      <c r="F2" s="21"/>
      <c r="G2" s="21"/>
      <c r="J2" s="32"/>
      <c r="K2" s="32"/>
      <c r="L2" s="32"/>
      <c r="M2" s="32"/>
    </row>
    <row r="3" spans="1:7" ht="12.75">
      <c r="A3" s="51" t="s">
        <v>0</v>
      </c>
      <c r="B3" s="51"/>
      <c r="C3" s="51"/>
      <c r="D3" s="22"/>
      <c r="E3" s="21"/>
      <c r="F3" s="21"/>
      <c r="G3" s="21"/>
    </row>
    <row r="4" spans="1:8" ht="12.75">
      <c r="A4" s="14"/>
      <c r="B4" s="14"/>
      <c r="C4" s="14"/>
      <c r="D4" s="13"/>
      <c r="E4" s="14"/>
      <c r="F4" s="14"/>
      <c r="G4" s="14"/>
      <c r="H4" s="2"/>
    </row>
    <row r="5" spans="1:7" ht="8.25" customHeight="1">
      <c r="A5" s="12"/>
      <c r="B5" s="12"/>
      <c r="C5" s="12"/>
      <c r="D5" s="12"/>
      <c r="E5" s="12"/>
      <c r="F5" s="12"/>
      <c r="G5" s="12"/>
    </row>
    <row r="6" spans="1:7" ht="12" customHeight="1">
      <c r="A6" s="12"/>
      <c r="B6" s="12"/>
      <c r="C6" s="12"/>
      <c r="D6" s="12"/>
      <c r="E6" s="12"/>
      <c r="F6" s="72" t="s">
        <v>240</v>
      </c>
      <c r="G6" s="72" t="s">
        <v>239</v>
      </c>
    </row>
    <row r="7" spans="1:7" ht="12" customHeight="1">
      <c r="A7" s="30" t="s">
        <v>165</v>
      </c>
      <c r="B7" s="30"/>
      <c r="C7" s="30"/>
      <c r="D7" s="32" t="s">
        <v>1</v>
      </c>
      <c r="E7" s="32" t="s">
        <v>2</v>
      </c>
      <c r="F7" s="73" t="s">
        <v>237</v>
      </c>
      <c r="G7" s="73" t="s">
        <v>238</v>
      </c>
    </row>
    <row r="8" spans="1:8" ht="8.25" customHeight="1">
      <c r="A8" s="14"/>
      <c r="B8" s="14"/>
      <c r="C8" s="14"/>
      <c r="D8" s="33"/>
      <c r="E8" s="33"/>
      <c r="F8" s="33"/>
      <c r="G8" s="33"/>
      <c r="H8" s="2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t="s">
        <v>214</v>
      </c>
      <c r="G10">
        <v>38</v>
      </c>
    </row>
    <row r="11" spans="1:6" ht="12.75">
      <c r="A11" t="s">
        <v>215</v>
      </c>
      <c r="D11">
        <v>15</v>
      </c>
      <c r="E11">
        <v>1</v>
      </c>
      <c r="F11">
        <v>27</v>
      </c>
    </row>
    <row r="12" spans="1:6" ht="12.75">
      <c r="A12" t="s">
        <v>1</v>
      </c>
      <c r="D12">
        <v>383</v>
      </c>
      <c r="E12">
        <v>3</v>
      </c>
      <c r="F12">
        <v>8</v>
      </c>
    </row>
    <row r="13" spans="1:5" ht="12.75">
      <c r="A13" t="s">
        <v>226</v>
      </c>
      <c r="D13">
        <v>44</v>
      </c>
      <c r="E13">
        <v>1</v>
      </c>
    </row>
    <row r="14" spans="1:7" ht="12.75">
      <c r="A14" t="s">
        <v>216</v>
      </c>
      <c r="D14">
        <v>47</v>
      </c>
      <c r="E14">
        <v>9</v>
      </c>
      <c r="F14">
        <v>6</v>
      </c>
      <c r="G14">
        <v>11</v>
      </c>
    </row>
    <row r="15" spans="1:6" ht="12.75">
      <c r="A15" t="s">
        <v>3</v>
      </c>
      <c r="D15">
        <v>24</v>
      </c>
      <c r="E15">
        <v>142</v>
      </c>
      <c r="F15">
        <v>1</v>
      </c>
    </row>
    <row r="16" spans="1:4" ht="12.75">
      <c r="A16" t="s">
        <v>4</v>
      </c>
      <c r="D16">
        <v>14</v>
      </c>
    </row>
    <row r="17" spans="1:6" ht="12.75">
      <c r="A17" t="s">
        <v>217</v>
      </c>
      <c r="D17">
        <v>30</v>
      </c>
      <c r="E17">
        <v>54</v>
      </c>
      <c r="F17">
        <v>1</v>
      </c>
    </row>
    <row r="18" spans="1:7" ht="12.75">
      <c r="A18" t="s">
        <v>218</v>
      </c>
      <c r="F18">
        <v>1</v>
      </c>
      <c r="G18">
        <v>12</v>
      </c>
    </row>
    <row r="19" spans="1:7" ht="12.75">
      <c r="A19" t="s">
        <v>219</v>
      </c>
      <c r="D19">
        <v>77</v>
      </c>
      <c r="E19">
        <v>22</v>
      </c>
      <c r="F19">
        <v>22</v>
      </c>
      <c r="G19">
        <v>22</v>
      </c>
    </row>
    <row r="20" spans="1:6" ht="12.75">
      <c r="A20" t="s">
        <v>220</v>
      </c>
      <c r="D20">
        <v>24</v>
      </c>
      <c r="E20">
        <v>1</v>
      </c>
      <c r="F20">
        <v>1</v>
      </c>
    </row>
    <row r="21" spans="1:4" ht="12.75">
      <c r="A21" t="s">
        <v>221</v>
      </c>
      <c r="D21">
        <v>60</v>
      </c>
    </row>
    <row r="22" spans="1:4" ht="12.75">
      <c r="A22" t="s">
        <v>222</v>
      </c>
      <c r="D22">
        <v>17</v>
      </c>
    </row>
    <row r="23" spans="1:7" ht="12.75">
      <c r="A23" s="2"/>
      <c r="B23" s="2"/>
      <c r="C23" s="2"/>
      <c r="D23" s="2"/>
      <c r="E23" s="2"/>
      <c r="F23" s="2"/>
      <c r="G23" s="2"/>
    </row>
    <row r="24" spans="4:7" ht="8.25" customHeight="1">
      <c r="D24" s="1"/>
      <c r="E24" s="1"/>
      <c r="F24" s="1"/>
      <c r="G24" s="1"/>
    </row>
    <row r="25" spans="1:8" ht="12.75">
      <c r="A25" s="60" t="s">
        <v>5</v>
      </c>
      <c r="B25" s="60"/>
      <c r="C25" s="60"/>
      <c r="D25" s="60">
        <f>SUM(D10:D22)</f>
        <v>735</v>
      </c>
      <c r="E25" s="60">
        <f>SUM(E10:E22)</f>
        <v>233</v>
      </c>
      <c r="F25" s="60">
        <f>SUM(F10:F22)</f>
        <v>67</v>
      </c>
      <c r="G25" s="60">
        <f>SUM(G10:G22)</f>
        <v>83</v>
      </c>
      <c r="H25" s="12"/>
    </row>
    <row r="26" spans="1:8" ht="8.25" customHeight="1">
      <c r="A26" s="2"/>
      <c r="B26" s="2"/>
      <c r="C26" s="2"/>
      <c r="D26" s="2"/>
      <c r="E26" s="2"/>
      <c r="F26" s="2"/>
      <c r="G26" s="2"/>
      <c r="H26" s="2"/>
    </row>
    <row r="27" ht="12.75" customHeight="1"/>
    <row r="28" ht="12.75" customHeight="1"/>
    <row r="29" spans="2:6" ht="12.75" customHeight="1">
      <c r="B29" s="93" t="s">
        <v>280</v>
      </c>
      <c r="C29" s="93"/>
      <c r="D29" s="93"/>
      <c r="E29" s="93"/>
      <c r="F29" s="93"/>
    </row>
    <row r="30" spans="2:7" ht="12.75">
      <c r="B30" s="91" t="s">
        <v>264</v>
      </c>
      <c r="C30" s="91"/>
      <c r="D30" s="91"/>
      <c r="E30" s="91"/>
      <c r="F30" s="91"/>
      <c r="G30" s="59"/>
    </row>
    <row r="31" spans="2:7" ht="12.75">
      <c r="B31" s="91" t="s">
        <v>0</v>
      </c>
      <c r="C31" s="91"/>
      <c r="D31" s="91"/>
      <c r="E31" s="91"/>
      <c r="F31" s="91"/>
      <c r="G31" s="59"/>
    </row>
    <row r="32" spans="2:9" ht="12.75">
      <c r="B32" s="94"/>
      <c r="C32" s="94"/>
      <c r="D32" s="94"/>
      <c r="E32" s="95"/>
      <c r="F32" s="96"/>
      <c r="G32" s="8"/>
      <c r="H32" s="8"/>
      <c r="I32" s="8"/>
    </row>
    <row r="33" spans="7:9" ht="8.25" customHeight="1">
      <c r="G33" s="8"/>
      <c r="H33" s="8"/>
      <c r="I33" s="8"/>
    </row>
    <row r="34" spans="7:9" ht="12" customHeight="1">
      <c r="G34" s="8"/>
      <c r="H34" s="8"/>
      <c r="I34" s="8"/>
    </row>
    <row r="35" spans="2:9" ht="12" customHeight="1">
      <c r="B35" s="20" t="s">
        <v>6</v>
      </c>
      <c r="C35" s="20"/>
      <c r="D35" s="20"/>
      <c r="E35" s="32" t="s">
        <v>1</v>
      </c>
      <c r="F35" s="32" t="s">
        <v>2</v>
      </c>
      <c r="G35" s="32"/>
      <c r="H35" s="8"/>
      <c r="I35" s="8"/>
    </row>
    <row r="36" spans="2:9" ht="8.25" customHeight="1">
      <c r="B36" s="11"/>
      <c r="C36" s="11"/>
      <c r="D36" s="11"/>
      <c r="E36" s="13"/>
      <c r="F36" s="13"/>
      <c r="G36" s="19"/>
      <c r="H36" s="8"/>
      <c r="I36" s="8"/>
    </row>
    <row r="37" spans="2:9" ht="12.75" customHeight="1">
      <c r="B37" s="20"/>
      <c r="C37" s="20"/>
      <c r="D37" s="20"/>
      <c r="E37" s="19"/>
      <c r="F37" s="19"/>
      <c r="G37" s="19"/>
      <c r="H37" s="8"/>
      <c r="I37" s="8"/>
    </row>
    <row r="38" spans="2:9" ht="12.75">
      <c r="B38" s="8" t="s">
        <v>7</v>
      </c>
      <c r="C38" s="8"/>
      <c r="D38" s="8"/>
      <c r="E38" s="8">
        <v>2</v>
      </c>
      <c r="F38" s="8">
        <v>4</v>
      </c>
      <c r="G38" s="61"/>
      <c r="H38" s="8"/>
      <c r="I38" s="8"/>
    </row>
    <row r="39" spans="2:9" ht="12.75">
      <c r="B39" s="2"/>
      <c r="C39" s="2"/>
      <c r="D39" s="2"/>
      <c r="E39" s="2"/>
      <c r="F39" s="2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  <row r="41" spans="1:3" ht="12.75">
      <c r="A41" s="3" t="s">
        <v>192</v>
      </c>
      <c r="B41" s="3"/>
      <c r="C41" s="3"/>
    </row>
  </sheetData>
  <mergeCells count="4">
    <mergeCell ref="A1:G1"/>
    <mergeCell ref="B29:F29"/>
    <mergeCell ref="B30:F30"/>
    <mergeCell ref="B31:F31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="75" zoomScaleNormal="75" workbookViewId="0" topLeftCell="A1">
      <selection activeCell="H18" sqref="H18:H19"/>
    </sheetView>
  </sheetViews>
  <sheetFormatPr defaultColWidth="11.421875" defaultRowHeight="12.75"/>
  <cols>
    <col min="1" max="1" width="28.28125" style="0" customWidth="1"/>
    <col min="2" max="3" width="12.28125" style="0" customWidth="1"/>
    <col min="4" max="4" width="11.140625" style="0" customWidth="1"/>
    <col min="5" max="5" width="0.85546875" style="0" customWidth="1"/>
  </cols>
  <sheetData>
    <row r="1" spans="1:4" ht="12.75">
      <c r="A1" s="93" t="s">
        <v>280</v>
      </c>
      <c r="B1" s="93"/>
      <c r="C1" s="93"/>
      <c r="D1" s="93"/>
    </row>
    <row r="2" spans="1:4" ht="12" customHeight="1">
      <c r="A2" s="51" t="s">
        <v>257</v>
      </c>
      <c r="B2" s="29"/>
      <c r="C2" s="51"/>
      <c r="D2" s="51"/>
    </row>
    <row r="3" spans="1:4" ht="12" customHeight="1">
      <c r="A3" s="51">
        <v>2002</v>
      </c>
      <c r="B3" s="29"/>
      <c r="C3" s="51"/>
      <c r="D3" s="51"/>
    </row>
    <row r="4" spans="1:5" ht="12" customHeight="1">
      <c r="A4" s="14"/>
      <c r="B4" s="14"/>
      <c r="C4" s="14"/>
      <c r="D4" s="14"/>
      <c r="E4" s="2"/>
    </row>
    <row r="5" spans="1:4" ht="8.25" customHeight="1">
      <c r="A5" s="12"/>
      <c r="B5" s="12"/>
      <c r="C5" s="12"/>
      <c r="D5" s="12"/>
    </row>
    <row r="6" spans="1:4" ht="12" customHeight="1">
      <c r="A6" s="18"/>
      <c r="B6" s="32" t="s">
        <v>8</v>
      </c>
      <c r="C6" s="31"/>
      <c r="D6" s="32" t="s">
        <v>9</v>
      </c>
    </row>
    <row r="7" spans="1:5" ht="8.25" customHeight="1">
      <c r="A7" s="14"/>
      <c r="B7" s="13"/>
      <c r="C7" s="13"/>
      <c r="D7" s="13"/>
      <c r="E7" s="2"/>
    </row>
    <row r="8" spans="1:4" ht="12" customHeight="1">
      <c r="A8" s="18"/>
      <c r="B8" s="18"/>
      <c r="C8" s="18"/>
      <c r="D8" s="18"/>
    </row>
    <row r="9" spans="1:4" ht="12" customHeight="1">
      <c r="A9" t="s">
        <v>10</v>
      </c>
      <c r="B9" s="4">
        <v>50</v>
      </c>
      <c r="C9" s="4"/>
      <c r="D9" s="4">
        <v>175</v>
      </c>
    </row>
    <row r="10" spans="1:4" ht="12" customHeight="1">
      <c r="A10" t="s">
        <v>193</v>
      </c>
      <c r="B10" s="4">
        <v>103</v>
      </c>
      <c r="C10" s="4"/>
      <c r="D10" s="4">
        <v>583</v>
      </c>
    </row>
    <row r="11" spans="1:4" ht="12" customHeight="1">
      <c r="A11" t="s">
        <v>11</v>
      </c>
      <c r="B11" s="4">
        <v>159</v>
      </c>
      <c r="C11" s="4"/>
      <c r="D11" s="4">
        <v>366</v>
      </c>
    </row>
    <row r="12" spans="1:5" ht="12" customHeight="1">
      <c r="A12" s="2"/>
      <c r="B12" s="5"/>
      <c r="C12" s="5"/>
      <c r="D12" s="5"/>
      <c r="E12" s="2"/>
    </row>
    <row r="13" spans="2:4" ht="8.25" customHeight="1">
      <c r="B13" s="4"/>
      <c r="C13" s="4"/>
      <c r="D13" s="4"/>
    </row>
    <row r="14" spans="1:5" ht="12" customHeight="1">
      <c r="A14" s="60" t="s">
        <v>5</v>
      </c>
      <c r="B14" s="62">
        <f>SUM(B9:B13)</f>
        <v>312</v>
      </c>
      <c r="C14" s="62"/>
      <c r="D14" s="62">
        <f>SUM(D9:D13)</f>
        <v>1124</v>
      </c>
      <c r="E14" s="12"/>
    </row>
    <row r="15" spans="1:5" ht="8.25" customHeight="1">
      <c r="A15" s="14"/>
      <c r="B15" s="25"/>
      <c r="C15" s="25"/>
      <c r="D15" s="25"/>
      <c r="E15" s="14"/>
    </row>
    <row r="16" spans="1:5" ht="12" customHeight="1">
      <c r="A16" s="12"/>
      <c r="B16" s="12"/>
      <c r="C16" s="12"/>
      <c r="D16" s="12"/>
      <c r="E16" s="12"/>
    </row>
    <row r="17" ht="10.5" customHeight="1">
      <c r="A17" s="54" t="s">
        <v>223</v>
      </c>
    </row>
    <row r="18" ht="10.5" customHeight="1">
      <c r="A18" s="3" t="s">
        <v>224</v>
      </c>
    </row>
    <row r="19" ht="10.5" customHeight="1">
      <c r="A19" s="3" t="s">
        <v>225</v>
      </c>
    </row>
    <row r="20" ht="12" customHeight="1"/>
    <row r="21" spans="1:4" ht="12" customHeight="1">
      <c r="A21" s="93" t="s">
        <v>280</v>
      </c>
      <c r="B21" s="93"/>
      <c r="C21" s="93"/>
      <c r="D21" s="93"/>
    </row>
    <row r="22" spans="1:4" ht="12" customHeight="1">
      <c r="A22" s="51" t="s">
        <v>173</v>
      </c>
      <c r="B22" s="22"/>
      <c r="C22" s="21"/>
      <c r="D22" s="21"/>
    </row>
    <row r="23" spans="1:4" ht="12" customHeight="1">
      <c r="A23" s="51">
        <v>2002</v>
      </c>
      <c r="B23" s="22"/>
      <c r="C23" s="21"/>
      <c r="D23" s="21"/>
    </row>
    <row r="24" spans="1:5" ht="12" customHeight="1">
      <c r="A24" s="23"/>
      <c r="B24" s="24"/>
      <c r="C24" s="23"/>
      <c r="D24" s="23"/>
      <c r="E24" s="2"/>
    </row>
    <row r="25" spans="1:4" ht="8.25" customHeight="1">
      <c r="A25" s="12"/>
      <c r="B25" s="12"/>
      <c r="C25" s="12"/>
      <c r="D25" s="12"/>
    </row>
    <row r="26" spans="1:4" ht="12" customHeight="1">
      <c r="A26" s="12"/>
      <c r="B26" s="27" t="s">
        <v>12</v>
      </c>
      <c r="C26" s="27" t="s">
        <v>13</v>
      </c>
      <c r="D26" s="27" t="s">
        <v>14</v>
      </c>
    </row>
    <row r="27" spans="1:5" ht="8.25" customHeight="1">
      <c r="A27" s="14"/>
      <c r="B27" s="14"/>
      <c r="C27" s="14"/>
      <c r="D27" s="14"/>
      <c r="E27" s="2"/>
    </row>
    <row r="28" spans="1:4" ht="12" customHeight="1">
      <c r="A28" s="12"/>
      <c r="B28" s="12"/>
      <c r="C28" s="12"/>
      <c r="D28" s="12"/>
    </row>
    <row r="29" spans="1:4" ht="12" customHeight="1">
      <c r="A29" t="s">
        <v>194</v>
      </c>
      <c r="B29" s="4">
        <v>1048302</v>
      </c>
      <c r="C29" s="4">
        <v>999965</v>
      </c>
      <c r="D29" s="4">
        <f>SUM(B29:C29)</f>
        <v>2048267</v>
      </c>
    </row>
    <row r="30" spans="1:4" ht="12" customHeight="1">
      <c r="A30" t="s">
        <v>195</v>
      </c>
      <c r="B30" s="4">
        <v>1245</v>
      </c>
      <c r="C30" s="4">
        <v>9104</v>
      </c>
      <c r="D30" s="4">
        <f>SUM(B30:C30)</f>
        <v>10349</v>
      </c>
    </row>
    <row r="31" spans="2:4" ht="12" customHeight="1">
      <c r="B31" s="4"/>
      <c r="C31" s="4"/>
      <c r="D31" s="4"/>
    </row>
    <row r="32" spans="1:4" ht="12" customHeight="1">
      <c r="A32" t="s">
        <v>15</v>
      </c>
      <c r="B32" s="4">
        <f>SUM(B29:B31)</f>
        <v>1049547</v>
      </c>
      <c r="C32" s="4">
        <f>SUM(C29:C31)</f>
        <v>1009069</v>
      </c>
      <c r="D32" s="4">
        <f>SUM(D29:D31)</f>
        <v>2058616</v>
      </c>
    </row>
    <row r="33" spans="2:4" ht="12" customHeight="1">
      <c r="B33" s="4"/>
      <c r="C33" s="4"/>
      <c r="D33" s="4"/>
    </row>
    <row r="34" spans="1:4" ht="12" customHeight="1">
      <c r="A34" t="s">
        <v>196</v>
      </c>
      <c r="B34" s="58">
        <v>4569</v>
      </c>
      <c r="C34" s="58">
        <v>7823</v>
      </c>
      <c r="D34" s="58">
        <f>SUM(B34:C34)</f>
        <v>12392</v>
      </c>
    </row>
    <row r="35" spans="1:4" ht="12" customHeight="1">
      <c r="A35" t="s">
        <v>197</v>
      </c>
      <c r="B35" s="58">
        <v>0</v>
      </c>
      <c r="C35" s="58">
        <v>13327</v>
      </c>
      <c r="D35" s="58">
        <f>SUM(B35:C35)</f>
        <v>13327</v>
      </c>
    </row>
    <row r="36" spans="1:5" ht="12" customHeight="1">
      <c r="A36" s="2"/>
      <c r="B36" s="5"/>
      <c r="C36" s="5"/>
      <c r="D36" s="5"/>
      <c r="E36" s="2"/>
    </row>
    <row r="37" spans="2:4" ht="8.25" customHeight="1">
      <c r="B37" s="4"/>
      <c r="C37" s="4"/>
      <c r="D37" s="4"/>
    </row>
    <row r="38" spans="1:4" ht="12" customHeight="1">
      <c r="A38" s="60" t="s">
        <v>5</v>
      </c>
      <c r="B38" s="62">
        <f>SUM(B32,B34:B35)</f>
        <v>1054116</v>
      </c>
      <c r="C38" s="62">
        <f>SUM(C32,C34:C35)</f>
        <v>1030219</v>
      </c>
      <c r="D38" s="62">
        <f>SUM(D32:D35)</f>
        <v>2084335</v>
      </c>
    </row>
    <row r="39" spans="1:5" ht="8.25" customHeight="1">
      <c r="A39" s="2"/>
      <c r="B39" s="2"/>
      <c r="C39" s="2"/>
      <c r="D39" s="2"/>
      <c r="E39" s="2"/>
    </row>
    <row r="40" ht="12" customHeight="1"/>
    <row r="41" ht="10.5" customHeight="1">
      <c r="A41" s="3" t="s">
        <v>192</v>
      </c>
    </row>
  </sheetData>
  <mergeCells count="2">
    <mergeCell ref="A1:D1"/>
    <mergeCell ref="A21:D21"/>
  </mergeCells>
  <printOptions horizontalCentered="1"/>
  <pageMargins left="0.75" right="0.75" top="0.984251968503937" bottom="0.984251968503937" header="0.3937007874015748" footer="0.3937007874015748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A1">
      <selection activeCell="D9" sqref="D9"/>
    </sheetView>
  </sheetViews>
  <sheetFormatPr defaultColWidth="11.421875" defaultRowHeight="12.75"/>
  <cols>
    <col min="1" max="1" width="39.8515625" style="0" customWidth="1"/>
    <col min="2" max="2" width="14.57421875" style="0" customWidth="1"/>
    <col min="3" max="3" width="3.8515625" style="0" customWidth="1"/>
    <col min="9" max="9" width="10.57421875" style="0" customWidth="1"/>
  </cols>
  <sheetData>
    <row r="1" spans="1:3" ht="12.75">
      <c r="A1" s="93" t="s">
        <v>280</v>
      </c>
      <c r="B1" s="93"/>
      <c r="C1" s="93"/>
    </row>
    <row r="2" spans="1:3" ht="12.75">
      <c r="A2" s="97" t="s">
        <v>174</v>
      </c>
      <c r="B2" s="97"/>
      <c r="C2" s="97"/>
    </row>
    <row r="3" spans="1:3" ht="12.75">
      <c r="A3" s="97">
        <v>2002</v>
      </c>
      <c r="B3" s="97"/>
      <c r="C3" s="97"/>
    </row>
    <row r="4" spans="1:3" ht="12.75">
      <c r="A4" s="55"/>
      <c r="B4" s="55"/>
      <c r="C4" s="2"/>
    </row>
    <row r="5" ht="8.25" customHeight="1"/>
    <row r="6" spans="1:2" ht="12" customHeight="1">
      <c r="A6" s="26" t="s">
        <v>16</v>
      </c>
      <c r="B6" s="27" t="s">
        <v>17</v>
      </c>
    </row>
    <row r="7" spans="1:3" ht="8.25" customHeight="1">
      <c r="A7" s="14"/>
      <c r="B7" s="14"/>
      <c r="C7" s="2"/>
    </row>
    <row r="9" spans="1:6" ht="12.75">
      <c r="A9" t="s">
        <v>1</v>
      </c>
      <c r="B9" s="4">
        <v>1385141</v>
      </c>
      <c r="D9" s="70"/>
      <c r="E9" s="4"/>
      <c r="F9" s="69"/>
    </row>
    <row r="10" spans="1:7" ht="12.75">
      <c r="A10" t="s">
        <v>3</v>
      </c>
      <c r="B10" s="4">
        <v>407699</v>
      </c>
      <c r="D10" s="70"/>
      <c r="E10" s="4"/>
      <c r="F10" s="69"/>
      <c r="G10" s="71"/>
    </row>
    <row r="11" spans="1:6" ht="12.75">
      <c r="A11" t="s">
        <v>226</v>
      </c>
      <c r="B11" s="4">
        <v>195293</v>
      </c>
      <c r="D11" s="70"/>
      <c r="E11" s="4"/>
      <c r="F11" s="69"/>
    </row>
    <row r="12" spans="1:6" ht="12.75">
      <c r="A12" t="s">
        <v>241</v>
      </c>
      <c r="B12" s="4">
        <v>58287</v>
      </c>
      <c r="D12" s="70"/>
      <c r="E12" s="4"/>
      <c r="F12" s="69"/>
    </row>
    <row r="13" spans="1:6" ht="12.75">
      <c r="A13" t="s">
        <v>227</v>
      </c>
      <c r="B13" s="4">
        <v>37915</v>
      </c>
      <c r="D13" s="70"/>
      <c r="E13" s="4"/>
      <c r="F13" s="69"/>
    </row>
    <row r="14" spans="1:6" ht="12.75">
      <c r="A14" s="2"/>
      <c r="B14" s="5"/>
      <c r="C14" s="2"/>
      <c r="F14" s="70"/>
    </row>
    <row r="15" spans="2:6" ht="8.25" customHeight="1">
      <c r="B15" s="4"/>
      <c r="F15" s="70"/>
    </row>
    <row r="16" spans="1:7" ht="12.75">
      <c r="A16" s="60" t="s">
        <v>5</v>
      </c>
      <c r="B16" s="62">
        <f>SUM(B9:B14)</f>
        <v>2084335</v>
      </c>
      <c r="D16" s="71"/>
      <c r="F16" s="70"/>
      <c r="G16" s="70"/>
    </row>
    <row r="17" spans="1:3" ht="8.25" customHeight="1">
      <c r="A17" s="2"/>
      <c r="B17" s="2"/>
      <c r="C17" s="2"/>
    </row>
    <row r="19" ht="10.5" customHeight="1">
      <c r="A19" s="3" t="s">
        <v>192</v>
      </c>
    </row>
    <row r="21" ht="12.75">
      <c r="F21" s="70"/>
    </row>
  </sheetData>
  <mergeCells count="3">
    <mergeCell ref="A1:C1"/>
    <mergeCell ref="A2:C2"/>
    <mergeCell ref="A3:C3"/>
  </mergeCells>
  <printOptions horizontalCentered="1"/>
  <pageMargins left="0.75" right="0.75" top="0.984251968503937" bottom="0.984251968503937" header="0.3937007874015748" footer="0.3937007874015748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56.7109375" style="0" customWidth="1"/>
    <col min="3" max="3" width="0.85546875" style="0" customWidth="1"/>
  </cols>
  <sheetData>
    <row r="1" spans="1:2" ht="12.75">
      <c r="A1" s="93" t="s">
        <v>280</v>
      </c>
      <c r="B1" s="93"/>
    </row>
    <row r="2" spans="1:2" ht="12.75">
      <c r="A2" s="51" t="s">
        <v>175</v>
      </c>
      <c r="B2" s="21"/>
    </row>
    <row r="3" spans="1:2" ht="12.75">
      <c r="A3" s="51">
        <v>2002</v>
      </c>
      <c r="B3" s="21"/>
    </row>
    <row r="4" spans="1:3" ht="12.75">
      <c r="A4" s="14"/>
      <c r="B4" s="14"/>
      <c r="C4" s="2"/>
    </row>
    <row r="5" spans="1:2" ht="8.25" customHeight="1">
      <c r="A5" s="12"/>
      <c r="B5" s="12"/>
    </row>
    <row r="6" spans="1:2" ht="12.75">
      <c r="A6" s="26" t="s">
        <v>18</v>
      </c>
      <c r="B6" s="27" t="s">
        <v>17</v>
      </c>
    </row>
    <row r="7" spans="1:3" ht="8.25" customHeight="1">
      <c r="A7" s="14"/>
      <c r="B7" s="14"/>
      <c r="C7" s="2"/>
    </row>
    <row r="8" ht="12.75">
      <c r="B8" s="4"/>
    </row>
    <row r="9" spans="1:2" ht="12.75">
      <c r="A9" t="s">
        <v>198</v>
      </c>
      <c r="B9" s="4">
        <v>319131</v>
      </c>
    </row>
    <row r="10" spans="1:2" ht="12.75">
      <c r="A10" t="s">
        <v>199</v>
      </c>
      <c r="B10" s="4">
        <v>6297</v>
      </c>
    </row>
    <row r="11" spans="1:2" ht="12.75">
      <c r="A11" t="s">
        <v>200</v>
      </c>
      <c r="B11" s="4">
        <v>861966</v>
      </c>
    </row>
    <row r="12" spans="1:2" ht="12.75">
      <c r="A12" t="s">
        <v>201</v>
      </c>
      <c r="B12" s="4">
        <v>111166</v>
      </c>
    </row>
    <row r="13" spans="1:2" ht="12.75">
      <c r="A13" t="s">
        <v>231</v>
      </c>
      <c r="B13" s="4">
        <v>56397</v>
      </c>
    </row>
    <row r="14" spans="1:2" ht="12.75">
      <c r="A14" t="s">
        <v>232</v>
      </c>
      <c r="B14" s="4">
        <v>19118</v>
      </c>
    </row>
    <row r="15" spans="1:2" ht="12.75">
      <c r="A15" t="s">
        <v>233</v>
      </c>
      <c r="B15" s="4">
        <v>11066</v>
      </c>
    </row>
    <row r="16" spans="1:2" ht="12.75">
      <c r="A16" t="s">
        <v>202</v>
      </c>
      <c r="B16" s="4">
        <v>295980</v>
      </c>
    </row>
    <row r="17" spans="1:2" ht="12.75">
      <c r="A17" t="s">
        <v>203</v>
      </c>
      <c r="B17" s="4">
        <v>101675</v>
      </c>
    </row>
    <row r="18" spans="1:2" ht="12.75">
      <c r="A18" t="s">
        <v>234</v>
      </c>
      <c r="B18" s="4">
        <v>10044</v>
      </c>
    </row>
    <row r="19" spans="1:2" ht="12.75">
      <c r="A19" t="s">
        <v>204</v>
      </c>
      <c r="B19" s="4">
        <v>101729</v>
      </c>
    </row>
    <row r="20" spans="1:2" ht="12.75">
      <c r="A20" t="s">
        <v>205</v>
      </c>
      <c r="B20" s="4">
        <v>25049</v>
      </c>
    </row>
    <row r="21" spans="1:2" ht="12.75">
      <c r="A21" t="s">
        <v>235</v>
      </c>
      <c r="B21" s="4">
        <v>14552</v>
      </c>
    </row>
    <row r="22" spans="1:2" ht="12.75">
      <c r="A22" t="s">
        <v>206</v>
      </c>
      <c r="B22" s="4">
        <v>53963</v>
      </c>
    </row>
    <row r="23" spans="1:2" ht="12.75">
      <c r="A23" t="s">
        <v>229</v>
      </c>
      <c r="B23" s="4">
        <v>6087</v>
      </c>
    </row>
    <row r="24" spans="1:2" ht="12.75">
      <c r="A24" t="s">
        <v>230</v>
      </c>
      <c r="B24" s="4">
        <v>4077</v>
      </c>
    </row>
    <row r="25" spans="1:2" ht="12.75">
      <c r="A25" t="s">
        <v>236</v>
      </c>
      <c r="B25" s="4">
        <v>31578</v>
      </c>
    </row>
    <row r="26" spans="1:2" ht="12.75">
      <c r="A26" t="s">
        <v>207</v>
      </c>
      <c r="B26" s="4">
        <v>16545</v>
      </c>
    </row>
    <row r="27" spans="1:2" ht="12.75">
      <c r="A27" t="s">
        <v>183</v>
      </c>
      <c r="B27" s="4">
        <v>22875</v>
      </c>
    </row>
    <row r="28" spans="1:2" ht="12.75">
      <c r="A28" t="s">
        <v>208</v>
      </c>
      <c r="B28" s="4">
        <v>15040</v>
      </c>
    </row>
    <row r="29" spans="1:3" ht="12.75">
      <c r="A29" s="2"/>
      <c r="B29" s="5"/>
      <c r="C29" s="2"/>
    </row>
    <row r="30" spans="1:3" ht="9" customHeight="1">
      <c r="A30" s="8"/>
      <c r="B30" s="9"/>
      <c r="C30" s="8"/>
    </row>
    <row r="31" spans="1:2" ht="12.75">
      <c r="A31" s="60" t="s">
        <v>5</v>
      </c>
      <c r="B31" s="62">
        <f>SUM(B9:B30)</f>
        <v>2084335</v>
      </c>
    </row>
    <row r="32" spans="1:3" ht="8.25" customHeight="1">
      <c r="A32" s="14"/>
      <c r="B32" s="14"/>
      <c r="C32" s="2"/>
    </row>
    <row r="33" ht="10.5" customHeight="1"/>
    <row r="34" ht="10.5" customHeight="1">
      <c r="A34" s="3" t="s">
        <v>192</v>
      </c>
    </row>
    <row r="35" ht="10.5" customHeight="1"/>
    <row r="36" ht="10.5" customHeight="1"/>
  </sheetData>
  <mergeCells count="1">
    <mergeCell ref="A1:B1"/>
  </mergeCells>
  <printOptions horizontalCentered="1"/>
  <pageMargins left="0.75" right="0.75" top="0.984251968503937" bottom="0.984251968503937" header="0.3937007874015748" footer="0.3937007874015748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08"/>
  <sheetViews>
    <sheetView zoomScale="75" zoomScaleNormal="75" workbookViewId="0" topLeftCell="A1">
      <selection activeCell="I263" sqref="I263"/>
    </sheetView>
  </sheetViews>
  <sheetFormatPr defaultColWidth="11.421875" defaultRowHeight="12.75"/>
  <cols>
    <col min="1" max="1" width="2.140625" style="0" customWidth="1"/>
    <col min="2" max="2" width="2.28125" style="0" customWidth="1"/>
    <col min="3" max="3" width="69.00390625" style="0" customWidth="1"/>
    <col min="5" max="5" width="0.85546875" style="0" customWidth="1"/>
  </cols>
  <sheetData>
    <row r="1" spans="1:4" ht="12.75">
      <c r="A1" s="93" t="s">
        <v>280</v>
      </c>
      <c r="B1" s="93"/>
      <c r="C1" s="93"/>
      <c r="D1" s="93"/>
    </row>
    <row r="2" spans="1:4" ht="12.75" customHeight="1">
      <c r="A2" s="51" t="s">
        <v>176</v>
      </c>
      <c r="B2" s="51"/>
      <c r="C2" s="21"/>
      <c r="D2" s="21"/>
    </row>
    <row r="3" spans="1:4" ht="12" customHeight="1">
      <c r="A3" s="51">
        <v>2002</v>
      </c>
      <c r="B3" s="51"/>
      <c r="C3" s="21"/>
      <c r="D3" s="21"/>
    </row>
    <row r="4" spans="1:5" ht="12" customHeight="1">
      <c r="A4" s="14"/>
      <c r="B4" s="14"/>
      <c r="C4" s="14"/>
      <c r="D4" s="14"/>
      <c r="E4" s="2"/>
    </row>
    <row r="5" spans="1:4" ht="8.25" customHeight="1">
      <c r="A5" s="12"/>
      <c r="B5" s="12"/>
      <c r="C5" s="12"/>
      <c r="D5" s="12"/>
    </row>
    <row r="6" spans="1:4" ht="12" customHeight="1">
      <c r="A6" s="68" t="s">
        <v>188</v>
      </c>
      <c r="B6" s="16"/>
      <c r="C6" s="12"/>
      <c r="D6" s="27" t="s">
        <v>17</v>
      </c>
    </row>
    <row r="7" spans="1:5" ht="8.25" customHeight="1">
      <c r="A7" s="17"/>
      <c r="B7" s="17"/>
      <c r="C7" s="14"/>
      <c r="D7" s="14"/>
      <c r="E7" s="2"/>
    </row>
    <row r="8" spans="1:4" ht="12" customHeight="1">
      <c r="A8" s="16"/>
      <c r="B8" s="16"/>
      <c r="C8" s="12"/>
      <c r="D8" s="12"/>
    </row>
    <row r="9" spans="1:4" ht="12" customHeight="1">
      <c r="A9" s="64" t="s">
        <v>19</v>
      </c>
      <c r="B9" s="64"/>
      <c r="C9" s="60"/>
      <c r="D9" s="62">
        <f>SUM(D10:D19)</f>
        <v>183951</v>
      </c>
    </row>
    <row r="10" spans="2:4" ht="12" customHeight="1">
      <c r="B10" s="6" t="s">
        <v>20</v>
      </c>
      <c r="D10" s="4">
        <v>10650</v>
      </c>
    </row>
    <row r="11" spans="2:4" ht="12" customHeight="1">
      <c r="B11" s="6" t="s">
        <v>21</v>
      </c>
      <c r="D11" s="4">
        <v>20088</v>
      </c>
    </row>
    <row r="12" spans="2:4" ht="12" customHeight="1">
      <c r="B12" s="6" t="s">
        <v>22</v>
      </c>
      <c r="D12" s="4">
        <v>22056</v>
      </c>
    </row>
    <row r="13" spans="2:4" ht="12" customHeight="1">
      <c r="B13" s="6" t="s">
        <v>23</v>
      </c>
      <c r="D13" s="4">
        <v>20617</v>
      </c>
    </row>
    <row r="14" spans="2:4" ht="12" customHeight="1">
      <c r="B14" s="6" t="s">
        <v>24</v>
      </c>
      <c r="D14" s="4">
        <v>17525</v>
      </c>
    </row>
    <row r="15" spans="2:4" ht="12" customHeight="1">
      <c r="B15" s="6" t="s">
        <v>25</v>
      </c>
      <c r="D15" s="4">
        <v>24550</v>
      </c>
    </row>
    <row r="16" spans="2:4" ht="12" customHeight="1">
      <c r="B16" s="6" t="s">
        <v>26</v>
      </c>
      <c r="D16" s="4">
        <v>15388</v>
      </c>
    </row>
    <row r="17" spans="2:4" ht="12" customHeight="1">
      <c r="B17" s="6" t="s">
        <v>27</v>
      </c>
      <c r="D17" s="4">
        <v>17628</v>
      </c>
    </row>
    <row r="18" spans="2:4" ht="12" customHeight="1">
      <c r="B18" s="6" t="s">
        <v>28</v>
      </c>
      <c r="D18" s="4">
        <v>18287</v>
      </c>
    </row>
    <row r="19" spans="2:4" ht="12" customHeight="1">
      <c r="B19" s="6" t="s">
        <v>29</v>
      </c>
      <c r="D19" s="4">
        <v>17162</v>
      </c>
    </row>
    <row r="20" spans="1:5" ht="12" customHeight="1">
      <c r="A20" s="16"/>
      <c r="B20" s="16"/>
      <c r="C20" s="12"/>
      <c r="D20" s="15"/>
      <c r="E20" s="12"/>
    </row>
    <row r="21" spans="1:5" s="66" customFormat="1" ht="12" customHeight="1">
      <c r="A21" s="64" t="s">
        <v>30</v>
      </c>
      <c r="B21" s="64"/>
      <c r="C21" s="60"/>
      <c r="D21" s="62">
        <f>SUM(D22:D27)</f>
        <v>137383</v>
      </c>
      <c r="E21" s="60"/>
    </row>
    <row r="22" spans="2:4" ht="12" customHeight="1">
      <c r="B22" s="6" t="s">
        <v>31</v>
      </c>
      <c r="D22" s="4">
        <v>4969</v>
      </c>
    </row>
    <row r="23" spans="2:4" ht="12" customHeight="1">
      <c r="B23" s="6" t="s">
        <v>32</v>
      </c>
      <c r="D23" s="4">
        <v>25608</v>
      </c>
    </row>
    <row r="24" spans="2:4" ht="12" customHeight="1">
      <c r="B24" s="6" t="s">
        <v>33</v>
      </c>
      <c r="D24" s="4">
        <v>25931</v>
      </c>
    </row>
    <row r="25" spans="2:4" ht="12" customHeight="1">
      <c r="B25" s="6" t="s">
        <v>34</v>
      </c>
      <c r="D25" s="4">
        <v>26300</v>
      </c>
    </row>
    <row r="26" spans="2:4" ht="12" customHeight="1">
      <c r="B26" s="6" t="s">
        <v>35</v>
      </c>
      <c r="D26" s="4">
        <v>27885</v>
      </c>
    </row>
    <row r="27" spans="2:4" ht="12" customHeight="1">
      <c r="B27" s="6" t="s">
        <v>36</v>
      </c>
      <c r="D27" s="4">
        <v>26690</v>
      </c>
    </row>
    <row r="28" spans="1:4" ht="12" customHeight="1">
      <c r="A28" s="6"/>
      <c r="B28" s="6"/>
      <c r="D28" s="4"/>
    </row>
    <row r="29" spans="1:4" s="66" customFormat="1" ht="12" customHeight="1">
      <c r="A29" s="64" t="s">
        <v>37</v>
      </c>
      <c r="B29" s="64"/>
      <c r="C29" s="60"/>
      <c r="D29" s="62">
        <f>SUM(D30:D35)</f>
        <v>54279</v>
      </c>
    </row>
    <row r="30" spans="2:4" ht="12" customHeight="1">
      <c r="B30" s="6" t="s">
        <v>38</v>
      </c>
      <c r="C30" s="6"/>
      <c r="D30" s="58">
        <v>28526</v>
      </c>
    </row>
    <row r="31" spans="2:4" ht="12" customHeight="1">
      <c r="B31" s="6" t="s">
        <v>39</v>
      </c>
      <c r="C31" s="6"/>
      <c r="D31" s="58">
        <v>5698</v>
      </c>
    </row>
    <row r="32" spans="3:4" ht="12" customHeight="1">
      <c r="C32" t="s">
        <v>228</v>
      </c>
      <c r="D32" s="58">
        <v>2202</v>
      </c>
    </row>
    <row r="33" spans="2:4" ht="12" customHeight="1">
      <c r="B33" s="6"/>
      <c r="C33" t="s">
        <v>40</v>
      </c>
      <c r="D33" s="58">
        <v>605</v>
      </c>
    </row>
    <row r="34" spans="2:4" ht="12" customHeight="1">
      <c r="B34" s="6" t="s">
        <v>41</v>
      </c>
      <c r="C34" s="6"/>
      <c r="D34" s="58">
        <v>10414</v>
      </c>
    </row>
    <row r="35" spans="2:4" ht="12" customHeight="1">
      <c r="B35" s="6" t="s">
        <v>42</v>
      </c>
      <c r="C35" s="6"/>
      <c r="D35" s="58">
        <v>6834</v>
      </c>
    </row>
    <row r="36" spans="1:4" ht="12" customHeight="1">
      <c r="A36" s="7"/>
      <c r="B36" s="7"/>
      <c r="C36" s="8"/>
      <c r="D36" s="9"/>
    </row>
    <row r="37" spans="1:4" s="66" customFormat="1" ht="12" customHeight="1">
      <c r="A37" s="64" t="s">
        <v>43</v>
      </c>
      <c r="B37" s="64"/>
      <c r="C37" s="60"/>
      <c r="D37" s="62">
        <f>SUM(D38:D86)</f>
        <v>578408</v>
      </c>
    </row>
    <row r="38" spans="2:4" ht="12" customHeight="1">
      <c r="B38" s="6" t="s">
        <v>44</v>
      </c>
      <c r="C38" s="6"/>
      <c r="D38" s="58">
        <v>30426</v>
      </c>
    </row>
    <row r="39" spans="2:4" ht="12" customHeight="1">
      <c r="B39" s="6"/>
      <c r="C39" s="6" t="s">
        <v>45</v>
      </c>
      <c r="D39" s="58">
        <v>183</v>
      </c>
    </row>
    <row r="40" spans="3:4" ht="12" customHeight="1">
      <c r="C40" s="6" t="s">
        <v>46</v>
      </c>
      <c r="D40" s="58">
        <v>5139</v>
      </c>
    </row>
    <row r="41" spans="2:4" ht="12" customHeight="1">
      <c r="B41" s="6"/>
      <c r="C41" s="6" t="s">
        <v>4</v>
      </c>
      <c r="D41" s="58">
        <v>5614</v>
      </c>
    </row>
    <row r="42" spans="2:4" ht="12" customHeight="1">
      <c r="B42" s="6" t="s">
        <v>47</v>
      </c>
      <c r="C42" s="6"/>
      <c r="D42" s="58">
        <v>50664</v>
      </c>
    </row>
    <row r="43" spans="2:4" ht="12" customHeight="1">
      <c r="B43" s="6" t="s">
        <v>48</v>
      </c>
      <c r="C43" s="6"/>
      <c r="D43" s="58">
        <v>16718</v>
      </c>
    </row>
    <row r="44" spans="2:4" ht="12" customHeight="1">
      <c r="B44" s="6"/>
      <c r="C44" s="6" t="s">
        <v>40</v>
      </c>
      <c r="D44" s="58">
        <v>396</v>
      </c>
    </row>
    <row r="45" spans="2:4" ht="12" customHeight="1">
      <c r="B45" s="6"/>
      <c r="C45" s="6" t="s">
        <v>49</v>
      </c>
      <c r="D45" s="58">
        <v>447</v>
      </c>
    </row>
    <row r="46" spans="2:4" ht="12" customHeight="1">
      <c r="B46" s="6"/>
      <c r="C46" s="6" t="s">
        <v>4</v>
      </c>
      <c r="D46" s="58">
        <v>3465</v>
      </c>
    </row>
    <row r="47" spans="2:4" ht="12" customHeight="1">
      <c r="B47" s="6" t="s">
        <v>50</v>
      </c>
      <c r="C47" s="6"/>
      <c r="D47" s="58">
        <v>25690</v>
      </c>
    </row>
    <row r="48" spans="2:4" ht="12" customHeight="1">
      <c r="B48" s="6"/>
      <c r="C48" s="6" t="s">
        <v>40</v>
      </c>
      <c r="D48" s="58">
        <v>713</v>
      </c>
    </row>
    <row r="49" spans="2:4" ht="12" customHeight="1">
      <c r="B49" s="6"/>
      <c r="C49" s="6" t="s">
        <v>49</v>
      </c>
      <c r="D49" s="58">
        <v>5545</v>
      </c>
    </row>
    <row r="50" spans="2:4" ht="12" customHeight="1">
      <c r="B50" s="6"/>
      <c r="C50" s="6" t="s">
        <v>4</v>
      </c>
      <c r="D50" s="58">
        <v>7868</v>
      </c>
    </row>
    <row r="51" spans="2:4" ht="12" customHeight="1">
      <c r="B51" s="6"/>
      <c r="C51" s="6" t="s">
        <v>179</v>
      </c>
      <c r="D51" s="58">
        <v>4987</v>
      </c>
    </row>
    <row r="52" spans="2:4" ht="12" customHeight="1">
      <c r="B52" s="6" t="s">
        <v>51</v>
      </c>
      <c r="C52" s="6"/>
      <c r="D52" s="58">
        <v>27967</v>
      </c>
    </row>
    <row r="53" spans="2:4" ht="12" customHeight="1">
      <c r="B53" s="6"/>
      <c r="C53" s="6" t="s">
        <v>40</v>
      </c>
      <c r="D53" s="58">
        <v>350</v>
      </c>
    </row>
    <row r="54" spans="2:4" ht="12" customHeight="1">
      <c r="B54" s="6"/>
      <c r="C54" s="6" t="s">
        <v>4</v>
      </c>
      <c r="D54" s="58">
        <v>3680</v>
      </c>
    </row>
    <row r="55" spans="2:4" ht="12" customHeight="1">
      <c r="B55" s="6"/>
      <c r="C55" s="6"/>
      <c r="D55" s="58"/>
    </row>
    <row r="56" spans="1:4" s="66" customFormat="1" ht="12" customHeight="1">
      <c r="A56" s="64" t="s">
        <v>189</v>
      </c>
      <c r="B56" s="98"/>
      <c r="C56" s="98"/>
      <c r="D56" s="99"/>
    </row>
    <row r="57" spans="2:4" ht="12" customHeight="1">
      <c r="B57" s="6" t="s">
        <v>52</v>
      </c>
      <c r="C57" s="6"/>
      <c r="D57" s="58">
        <v>22502</v>
      </c>
    </row>
    <row r="58" spans="2:4" ht="12" customHeight="1">
      <c r="B58" s="6"/>
      <c r="C58" s="6" t="s">
        <v>40</v>
      </c>
      <c r="D58" s="58">
        <v>544</v>
      </c>
    </row>
    <row r="59" spans="2:4" ht="12" customHeight="1">
      <c r="B59" s="6" t="s">
        <v>53</v>
      </c>
      <c r="C59" s="6"/>
      <c r="D59" s="58">
        <v>17817</v>
      </c>
    </row>
    <row r="60" spans="2:4" ht="12" customHeight="1">
      <c r="B60" s="6"/>
      <c r="C60" s="6" t="s">
        <v>40</v>
      </c>
      <c r="D60" s="58">
        <v>578</v>
      </c>
    </row>
    <row r="61" spans="2:4" ht="12" customHeight="1">
      <c r="B61" s="6"/>
      <c r="C61" s="6" t="s">
        <v>4</v>
      </c>
      <c r="D61" s="58">
        <v>900</v>
      </c>
    </row>
    <row r="62" spans="2:4" ht="12" customHeight="1">
      <c r="B62" s="6" t="s">
        <v>54</v>
      </c>
      <c r="C62" s="6"/>
      <c r="D62" s="58">
        <v>51336</v>
      </c>
    </row>
    <row r="63" spans="2:4" ht="12" customHeight="1">
      <c r="B63" s="6"/>
      <c r="C63" s="6" t="s">
        <v>49</v>
      </c>
      <c r="D63" s="58">
        <v>17397</v>
      </c>
    </row>
    <row r="64" spans="2:4" ht="12" customHeight="1">
      <c r="B64" s="6"/>
      <c r="C64" s="6" t="s">
        <v>4</v>
      </c>
      <c r="D64" s="58">
        <v>13506</v>
      </c>
    </row>
    <row r="65" spans="2:4" ht="12" customHeight="1">
      <c r="B65" s="6" t="s">
        <v>55</v>
      </c>
      <c r="C65" s="6"/>
      <c r="D65" s="58">
        <v>55041</v>
      </c>
    </row>
    <row r="66" spans="3:4" ht="12" customHeight="1">
      <c r="C66" s="6" t="s">
        <v>184</v>
      </c>
      <c r="D66" s="58">
        <v>1430</v>
      </c>
    </row>
    <row r="67" spans="2:4" ht="12" customHeight="1">
      <c r="B67" s="6"/>
      <c r="C67" s="6" t="s">
        <v>4</v>
      </c>
      <c r="D67" s="58">
        <v>9446</v>
      </c>
    </row>
    <row r="68" spans="2:4" ht="12" customHeight="1">
      <c r="B68" s="6" t="s">
        <v>56</v>
      </c>
      <c r="C68" s="6"/>
      <c r="D68" s="58">
        <v>34853</v>
      </c>
    </row>
    <row r="69" spans="3:4" ht="12" customHeight="1">
      <c r="C69" s="6" t="s">
        <v>185</v>
      </c>
      <c r="D69" s="58">
        <v>2602</v>
      </c>
    </row>
    <row r="70" spans="3:4" ht="12" customHeight="1">
      <c r="C70" s="6" t="s">
        <v>57</v>
      </c>
      <c r="D70" s="58">
        <v>5750</v>
      </c>
    </row>
    <row r="71" spans="3:4" ht="12" customHeight="1">
      <c r="C71" s="6" t="s">
        <v>58</v>
      </c>
      <c r="D71" s="58">
        <v>4910</v>
      </c>
    </row>
    <row r="72" spans="3:4" ht="12" customHeight="1">
      <c r="C72" s="6" t="s">
        <v>59</v>
      </c>
      <c r="D72" s="58">
        <v>9200</v>
      </c>
    </row>
    <row r="73" spans="3:4" ht="12" customHeight="1">
      <c r="C73" s="6" t="s">
        <v>60</v>
      </c>
      <c r="D73" s="58">
        <v>5530</v>
      </c>
    </row>
    <row r="74" spans="3:4" ht="12" customHeight="1">
      <c r="C74" s="6" t="s">
        <v>61</v>
      </c>
      <c r="D74" s="58">
        <v>2019</v>
      </c>
    </row>
    <row r="75" spans="3:4" ht="12" customHeight="1">
      <c r="C75" s="6" t="s">
        <v>62</v>
      </c>
      <c r="D75" s="58">
        <v>3332</v>
      </c>
    </row>
    <row r="76" spans="3:4" ht="12" customHeight="1">
      <c r="C76" s="6" t="s">
        <v>40</v>
      </c>
      <c r="D76" s="58">
        <v>60</v>
      </c>
    </row>
    <row r="77" spans="3:4" ht="12" customHeight="1">
      <c r="C77" s="6" t="s">
        <v>49</v>
      </c>
      <c r="D77" s="58">
        <v>87</v>
      </c>
    </row>
    <row r="78" spans="3:4" ht="12" customHeight="1">
      <c r="C78" s="6" t="s">
        <v>4</v>
      </c>
      <c r="D78" s="58">
        <v>1563</v>
      </c>
    </row>
    <row r="79" spans="2:4" ht="12" customHeight="1">
      <c r="B79" s="6" t="s">
        <v>63</v>
      </c>
      <c r="C79" s="6"/>
      <c r="D79" s="58">
        <v>29439</v>
      </c>
    </row>
    <row r="80" spans="2:4" ht="12" customHeight="1">
      <c r="B80" s="6"/>
      <c r="C80" s="6" t="s">
        <v>40</v>
      </c>
      <c r="D80" s="58">
        <v>329</v>
      </c>
    </row>
    <row r="81" spans="2:4" ht="12" customHeight="1">
      <c r="B81" s="6"/>
      <c r="C81" s="6" t="s">
        <v>4</v>
      </c>
      <c r="D81" s="58">
        <v>5887</v>
      </c>
    </row>
    <row r="82" spans="2:4" ht="12" customHeight="1">
      <c r="B82" s="6" t="s">
        <v>64</v>
      </c>
      <c r="C82" s="6"/>
      <c r="D82" s="10">
        <v>11938</v>
      </c>
    </row>
    <row r="83" spans="2:4" ht="12" customHeight="1">
      <c r="B83" s="6"/>
      <c r="C83" s="6" t="s">
        <v>40</v>
      </c>
      <c r="D83" s="10">
        <v>280</v>
      </c>
    </row>
    <row r="84" spans="2:4" ht="12" customHeight="1">
      <c r="B84" s="6"/>
      <c r="C84" s="6" t="s">
        <v>4</v>
      </c>
      <c r="D84" s="58">
        <v>6362</v>
      </c>
    </row>
    <row r="85" spans="2:4" ht="12" customHeight="1">
      <c r="B85" s="6" t="s">
        <v>65</v>
      </c>
      <c r="C85" s="6"/>
      <c r="D85" s="10">
        <v>55101</v>
      </c>
    </row>
    <row r="86" spans="3:4" ht="12" customHeight="1">
      <c r="C86" s="6" t="s">
        <v>4</v>
      </c>
      <c r="D86" s="10">
        <v>18817</v>
      </c>
    </row>
    <row r="87" spans="3:4" ht="12" customHeight="1">
      <c r="C87" s="6"/>
      <c r="D87" s="10"/>
    </row>
    <row r="88" spans="1:4" s="66" customFormat="1" ht="12" customHeight="1">
      <c r="A88" s="66" t="s">
        <v>66</v>
      </c>
      <c r="C88" s="98"/>
      <c r="D88" s="99">
        <f>SUM(D89:D93)</f>
        <v>355281</v>
      </c>
    </row>
    <row r="89" spans="2:4" ht="12" customHeight="1">
      <c r="B89" s="6" t="s">
        <v>67</v>
      </c>
      <c r="D89" s="58">
        <v>73751</v>
      </c>
    </row>
    <row r="90" spans="2:4" ht="12" customHeight="1">
      <c r="B90" s="6" t="s">
        <v>68</v>
      </c>
      <c r="D90" s="58">
        <v>54529</v>
      </c>
    </row>
    <row r="91" spans="2:4" ht="12" customHeight="1">
      <c r="B91" s="6" t="s">
        <v>209</v>
      </c>
      <c r="D91" s="58">
        <v>74936</v>
      </c>
    </row>
    <row r="92" spans="2:4" ht="12" customHeight="1">
      <c r="B92" s="6" t="s">
        <v>69</v>
      </c>
      <c r="D92" s="58">
        <v>94772</v>
      </c>
    </row>
    <row r="93" spans="2:4" ht="12" customHeight="1">
      <c r="B93" s="6" t="s">
        <v>70</v>
      </c>
      <c r="D93" s="58">
        <v>57293</v>
      </c>
    </row>
    <row r="94" spans="2:4" ht="12" customHeight="1">
      <c r="B94" s="6"/>
      <c r="D94" s="4"/>
    </row>
    <row r="95" spans="1:4" s="66" customFormat="1" ht="12" customHeight="1">
      <c r="A95" s="66" t="s">
        <v>71</v>
      </c>
      <c r="B95" s="98"/>
      <c r="D95" s="99">
        <f>SUM(D96)</f>
        <v>2392</v>
      </c>
    </row>
    <row r="96" spans="1:4" ht="12" customHeight="1">
      <c r="A96" s="6"/>
      <c r="B96" s="6" t="s">
        <v>31</v>
      </c>
      <c r="D96" s="4">
        <v>2392</v>
      </c>
    </row>
    <row r="97" spans="1:4" ht="12" customHeight="1">
      <c r="A97" s="16"/>
      <c r="B97" s="16"/>
      <c r="C97" s="12"/>
      <c r="D97" s="4"/>
    </row>
    <row r="98" spans="1:4" ht="12" customHeight="1">
      <c r="A98" s="16"/>
      <c r="B98" s="16"/>
      <c r="C98" s="12"/>
      <c r="D98" s="4"/>
    </row>
    <row r="99" spans="1:4" ht="12" customHeight="1">
      <c r="A99" s="16"/>
      <c r="B99" s="16"/>
      <c r="C99" s="12"/>
      <c r="D99" s="4"/>
    </row>
    <row r="100" spans="1:4" ht="12" customHeight="1">
      <c r="A100" s="16"/>
      <c r="B100" s="16"/>
      <c r="C100" s="12"/>
      <c r="D100" s="4"/>
    </row>
    <row r="101" spans="1:4" ht="12" customHeight="1">
      <c r="A101" s="16"/>
      <c r="B101" s="16"/>
      <c r="C101" s="12"/>
      <c r="D101" s="4"/>
    </row>
    <row r="102" spans="1:4" ht="12" customHeight="1">
      <c r="A102" s="16"/>
      <c r="B102" s="16"/>
      <c r="C102" s="12"/>
      <c r="D102" s="4"/>
    </row>
    <row r="103" spans="1:4" s="66" customFormat="1" ht="12" customHeight="1">
      <c r="A103" s="64" t="s">
        <v>72</v>
      </c>
      <c r="B103" s="64"/>
      <c r="C103" s="60"/>
      <c r="D103" s="62">
        <f>SUM(D104:D123)</f>
        <v>107363</v>
      </c>
    </row>
    <row r="104" spans="2:4" ht="12" customHeight="1">
      <c r="B104" s="6" t="s">
        <v>73</v>
      </c>
      <c r="C104" s="6"/>
      <c r="D104" s="10">
        <v>4988</v>
      </c>
    </row>
    <row r="105" spans="2:4" ht="12" customHeight="1">
      <c r="B105" s="6" t="s">
        <v>190</v>
      </c>
      <c r="C105" s="6"/>
      <c r="D105" s="58">
        <v>2338</v>
      </c>
    </row>
    <row r="106" spans="2:4" ht="12" customHeight="1">
      <c r="B106" s="6" t="s">
        <v>74</v>
      </c>
      <c r="C106" s="6"/>
      <c r="D106" s="58">
        <v>5251</v>
      </c>
    </row>
    <row r="107" spans="2:4" ht="12" customHeight="1">
      <c r="B107" s="6" t="s">
        <v>75</v>
      </c>
      <c r="C107" s="6"/>
      <c r="D107" s="58">
        <v>1950</v>
      </c>
    </row>
    <row r="108" spans="2:4" ht="12" customHeight="1">
      <c r="B108" s="6" t="s">
        <v>76</v>
      </c>
      <c r="C108" s="6"/>
      <c r="D108" s="58">
        <v>2925</v>
      </c>
    </row>
    <row r="109" spans="2:4" ht="12" customHeight="1">
      <c r="B109" s="6" t="s">
        <v>77</v>
      </c>
      <c r="C109" s="6"/>
      <c r="D109" s="58">
        <v>2125</v>
      </c>
    </row>
    <row r="110" spans="2:4" ht="12" customHeight="1">
      <c r="B110" s="6" t="s">
        <v>78</v>
      </c>
      <c r="C110" s="6"/>
      <c r="D110" s="10">
        <v>2488</v>
      </c>
    </row>
    <row r="111" spans="2:4" ht="12" customHeight="1">
      <c r="B111" s="6" t="s">
        <v>79</v>
      </c>
      <c r="C111" s="6"/>
      <c r="D111" s="10">
        <v>8232</v>
      </c>
    </row>
    <row r="112" spans="3:4" ht="12" customHeight="1">
      <c r="C112" s="6" t="s">
        <v>180</v>
      </c>
      <c r="D112" s="10">
        <v>716</v>
      </c>
    </row>
    <row r="113" spans="2:4" ht="12" customHeight="1">
      <c r="B113" s="6" t="s">
        <v>80</v>
      </c>
      <c r="C113" s="6"/>
      <c r="D113" s="58">
        <v>4412</v>
      </c>
    </row>
    <row r="114" spans="3:4" ht="12" customHeight="1">
      <c r="C114" s="6" t="s">
        <v>81</v>
      </c>
      <c r="D114" s="58">
        <v>24706</v>
      </c>
    </row>
    <row r="115" spans="3:4" ht="12" customHeight="1">
      <c r="C115" s="6" t="s">
        <v>82</v>
      </c>
      <c r="D115" s="58">
        <v>7706</v>
      </c>
    </row>
    <row r="116" spans="2:4" ht="12" customHeight="1">
      <c r="B116" s="6" t="s">
        <v>83</v>
      </c>
      <c r="C116" s="6"/>
      <c r="D116" s="58">
        <v>3900</v>
      </c>
    </row>
    <row r="117" spans="2:4" ht="12" customHeight="1">
      <c r="B117" s="6" t="s">
        <v>84</v>
      </c>
      <c r="C117" s="6"/>
      <c r="D117" s="58">
        <v>3122</v>
      </c>
    </row>
    <row r="118" spans="2:4" ht="12" customHeight="1">
      <c r="B118" s="6" t="s">
        <v>85</v>
      </c>
      <c r="C118" s="6"/>
      <c r="D118" s="58">
        <v>7660</v>
      </c>
    </row>
    <row r="119" spans="2:4" ht="12" customHeight="1">
      <c r="B119" s="6" t="s">
        <v>86</v>
      </c>
      <c r="C119" s="6"/>
      <c r="D119" s="58">
        <v>5390</v>
      </c>
    </row>
    <row r="120" spans="2:4" ht="12" customHeight="1">
      <c r="B120" s="6" t="s">
        <v>87</v>
      </c>
      <c r="C120" s="6"/>
      <c r="D120" s="58">
        <v>2782</v>
      </c>
    </row>
    <row r="121" spans="2:4" ht="12" customHeight="1">
      <c r="B121" s="6" t="s">
        <v>88</v>
      </c>
      <c r="C121" s="6"/>
      <c r="D121" s="58">
        <v>10062</v>
      </c>
    </row>
    <row r="122" spans="2:4" ht="12" customHeight="1">
      <c r="B122" s="6" t="s">
        <v>89</v>
      </c>
      <c r="C122" s="6"/>
      <c r="D122" s="58">
        <v>5910</v>
      </c>
    </row>
    <row r="123" spans="2:4" ht="12" customHeight="1">
      <c r="B123" s="6" t="s">
        <v>258</v>
      </c>
      <c r="C123" s="6"/>
      <c r="D123" s="58">
        <v>700</v>
      </c>
    </row>
    <row r="124" spans="3:4" ht="12" customHeight="1">
      <c r="C124" s="6"/>
      <c r="D124" s="10"/>
    </row>
    <row r="125" spans="1:4" s="53" customFormat="1" ht="12" customHeight="1">
      <c r="A125" s="98" t="s">
        <v>90</v>
      </c>
      <c r="B125" s="100"/>
      <c r="C125" s="60"/>
      <c r="D125" s="62">
        <f>SUM(D126:D171)</f>
        <v>302894</v>
      </c>
    </row>
    <row r="126" spans="1:4" ht="12" customHeight="1">
      <c r="A126" s="28"/>
      <c r="B126" s="6" t="s">
        <v>91</v>
      </c>
      <c r="C126" s="6"/>
      <c r="D126" s="10">
        <v>4578</v>
      </c>
    </row>
    <row r="127" spans="1:4" ht="12" customHeight="1">
      <c r="A127" s="28"/>
      <c r="B127" s="6" t="s">
        <v>265</v>
      </c>
      <c r="C127" s="6"/>
      <c r="D127" s="10">
        <v>7585</v>
      </c>
    </row>
    <row r="128" spans="1:4" ht="12" customHeight="1">
      <c r="A128" s="28"/>
      <c r="B128" s="6" t="s">
        <v>92</v>
      </c>
      <c r="C128" s="6"/>
      <c r="D128" s="10">
        <v>2751</v>
      </c>
    </row>
    <row r="129" spans="1:5" ht="12" customHeight="1">
      <c r="A129" s="28"/>
      <c r="B129" s="6" t="s">
        <v>210</v>
      </c>
      <c r="C129" s="6"/>
      <c r="D129" s="10">
        <v>2765</v>
      </c>
      <c r="E129" s="12"/>
    </row>
    <row r="130" spans="1:5" ht="12" customHeight="1">
      <c r="A130" s="28"/>
      <c r="B130" s="6" t="s">
        <v>181</v>
      </c>
      <c r="C130" s="6"/>
      <c r="D130" s="10">
        <v>5838</v>
      </c>
      <c r="E130" s="12"/>
    </row>
    <row r="131" spans="1:5" ht="12" customHeight="1">
      <c r="A131" s="28"/>
      <c r="B131" s="6" t="s">
        <v>266</v>
      </c>
      <c r="C131" s="6"/>
      <c r="D131" s="10">
        <v>5843</v>
      </c>
      <c r="E131" s="12"/>
    </row>
    <row r="132" spans="1:5" ht="12" customHeight="1">
      <c r="A132" s="28"/>
      <c r="B132" s="6" t="s">
        <v>267</v>
      </c>
      <c r="C132" s="6"/>
      <c r="D132" s="10">
        <v>4346</v>
      </c>
      <c r="E132" s="12"/>
    </row>
    <row r="133" spans="1:5" ht="12" customHeight="1">
      <c r="A133" s="28"/>
      <c r="B133" s="6" t="s">
        <v>93</v>
      </c>
      <c r="C133" s="6"/>
      <c r="D133" s="10">
        <v>5321</v>
      </c>
      <c r="E133" s="12"/>
    </row>
    <row r="134" spans="1:5" ht="12" customHeight="1">
      <c r="A134" s="28"/>
      <c r="B134" s="6" t="s">
        <v>177</v>
      </c>
      <c r="C134" s="6"/>
      <c r="D134" s="10">
        <v>6329</v>
      </c>
      <c r="E134" s="12"/>
    </row>
    <row r="135" spans="1:5" ht="12" customHeight="1">
      <c r="A135" s="28"/>
      <c r="B135" s="6" t="s">
        <v>242</v>
      </c>
      <c r="D135" s="10">
        <v>2117</v>
      </c>
      <c r="E135" s="12"/>
    </row>
    <row r="136" spans="1:5" ht="12" customHeight="1">
      <c r="A136" s="28"/>
      <c r="B136" s="6" t="s">
        <v>94</v>
      </c>
      <c r="C136" s="6"/>
      <c r="D136" s="58">
        <v>10420</v>
      </c>
      <c r="E136" s="12"/>
    </row>
    <row r="137" spans="1:5" ht="12" customHeight="1">
      <c r="A137" s="28"/>
      <c r="C137" s="6" t="s">
        <v>95</v>
      </c>
      <c r="D137" s="58">
        <v>4043</v>
      </c>
      <c r="E137" s="12"/>
    </row>
    <row r="138" spans="1:5" ht="12" customHeight="1">
      <c r="A138" s="28"/>
      <c r="C138" s="6" t="s">
        <v>259</v>
      </c>
      <c r="D138" s="58">
        <v>5766</v>
      </c>
      <c r="E138" s="12"/>
    </row>
    <row r="139" spans="1:5" ht="12" customHeight="1">
      <c r="A139" s="28"/>
      <c r="C139" s="6" t="s">
        <v>260</v>
      </c>
      <c r="D139" s="58">
        <v>617</v>
      </c>
      <c r="E139" s="12"/>
    </row>
    <row r="140" spans="1:5" ht="12" customHeight="1">
      <c r="A140" s="28"/>
      <c r="B140" s="6" t="s">
        <v>96</v>
      </c>
      <c r="C140" s="6"/>
      <c r="D140" s="58">
        <v>21110</v>
      </c>
      <c r="E140" s="12"/>
    </row>
    <row r="141" spans="1:5" ht="12" customHeight="1">
      <c r="A141" s="28"/>
      <c r="C141" s="6" t="s">
        <v>97</v>
      </c>
      <c r="D141" s="58">
        <v>2056</v>
      </c>
      <c r="E141" s="12"/>
    </row>
    <row r="142" spans="1:5" ht="12" customHeight="1">
      <c r="A142" s="28"/>
      <c r="C142" s="6" t="s">
        <v>98</v>
      </c>
      <c r="D142" s="58">
        <v>2184</v>
      </c>
      <c r="E142" s="12"/>
    </row>
    <row r="143" spans="1:5" ht="12" customHeight="1">
      <c r="A143" s="28"/>
      <c r="C143" s="6" t="s">
        <v>99</v>
      </c>
      <c r="D143" s="58">
        <v>2287</v>
      </c>
      <c r="E143" s="12"/>
    </row>
    <row r="144" spans="1:5" ht="12" customHeight="1">
      <c r="A144" s="28"/>
      <c r="B144" s="6" t="s">
        <v>191</v>
      </c>
      <c r="C144" s="6"/>
      <c r="D144" s="58">
        <v>11268</v>
      </c>
      <c r="E144" s="12"/>
    </row>
    <row r="145" spans="1:5" ht="12" customHeight="1">
      <c r="A145" s="28"/>
      <c r="B145" s="6"/>
      <c r="C145" s="6"/>
      <c r="D145" s="58"/>
      <c r="E145" s="12"/>
    </row>
    <row r="146" spans="1:5" ht="12" customHeight="1">
      <c r="A146" s="28"/>
      <c r="B146" s="6"/>
      <c r="C146" s="6"/>
      <c r="D146" s="58"/>
      <c r="E146" s="12"/>
    </row>
    <row r="147" spans="1:5" ht="12" customHeight="1">
      <c r="A147" s="28"/>
      <c r="B147" s="6"/>
      <c r="C147" s="6"/>
      <c r="D147" s="58"/>
      <c r="E147" s="12"/>
    </row>
    <row r="148" spans="1:5" ht="12" customHeight="1">
      <c r="A148" s="28"/>
      <c r="B148" s="6"/>
      <c r="C148" s="6"/>
      <c r="D148" s="58"/>
      <c r="E148" s="12"/>
    </row>
    <row r="149" spans="1:5" s="66" customFormat="1" ht="12" customHeight="1">
      <c r="A149" s="98" t="s">
        <v>172</v>
      </c>
      <c r="B149" s="98"/>
      <c r="C149" s="98"/>
      <c r="D149" s="99"/>
      <c r="E149" s="60"/>
    </row>
    <row r="150" spans="1:5" ht="12" customHeight="1">
      <c r="A150" s="28"/>
      <c r="B150" s="6" t="s">
        <v>100</v>
      </c>
      <c r="C150" s="6"/>
      <c r="D150" s="58">
        <v>11073</v>
      </c>
      <c r="E150" s="12"/>
    </row>
    <row r="151" spans="1:5" ht="12" customHeight="1">
      <c r="A151" s="28"/>
      <c r="C151" s="6" t="s">
        <v>261</v>
      </c>
      <c r="D151" s="58">
        <v>3972</v>
      </c>
      <c r="E151" s="12"/>
    </row>
    <row r="152" spans="1:5" ht="12" customHeight="1">
      <c r="A152" s="28"/>
      <c r="C152" s="6" t="s">
        <v>101</v>
      </c>
      <c r="D152" s="58">
        <v>5459</v>
      </c>
      <c r="E152" s="12"/>
    </row>
    <row r="153" spans="1:5" ht="12" customHeight="1">
      <c r="A153" s="28"/>
      <c r="C153" s="6" t="s">
        <v>102</v>
      </c>
      <c r="D153" s="10">
        <v>505</v>
      </c>
      <c r="E153" s="12"/>
    </row>
    <row r="154" spans="1:5" ht="12" customHeight="1">
      <c r="A154" s="28"/>
      <c r="B154" s="6" t="s">
        <v>103</v>
      </c>
      <c r="C154" s="6"/>
      <c r="D154" s="10">
        <v>6858</v>
      </c>
      <c r="E154" s="12"/>
    </row>
    <row r="155" spans="1:5" ht="12" customHeight="1">
      <c r="A155" s="28"/>
      <c r="B155" s="6" t="s">
        <v>104</v>
      </c>
      <c r="C155" s="6"/>
      <c r="D155" s="10">
        <v>4323</v>
      </c>
      <c r="E155" s="12"/>
    </row>
    <row r="156" spans="1:5" ht="12" customHeight="1">
      <c r="A156" s="28"/>
      <c r="B156" s="6"/>
      <c r="C156" s="6" t="s">
        <v>211</v>
      </c>
      <c r="D156" s="10">
        <v>2887</v>
      </c>
      <c r="E156" s="12"/>
    </row>
    <row r="157" spans="1:5" ht="12" customHeight="1">
      <c r="A157" s="28"/>
      <c r="B157" s="6" t="s">
        <v>105</v>
      </c>
      <c r="C157" s="6"/>
      <c r="D157" s="74">
        <v>16032</v>
      </c>
      <c r="E157" s="12"/>
    </row>
    <row r="158" spans="1:5" ht="12" customHeight="1">
      <c r="A158" s="28"/>
      <c r="B158" s="6" t="s">
        <v>106</v>
      </c>
      <c r="C158" s="6"/>
      <c r="D158" s="10">
        <v>14884</v>
      </c>
      <c r="E158" s="12"/>
    </row>
    <row r="159" spans="1:5" ht="12" customHeight="1">
      <c r="A159" s="28"/>
      <c r="B159" s="6" t="s">
        <v>107</v>
      </c>
      <c r="C159" s="6"/>
      <c r="D159" s="10">
        <v>12435</v>
      </c>
      <c r="E159" s="12"/>
    </row>
    <row r="160" spans="1:5" ht="12" customHeight="1">
      <c r="A160" s="28"/>
      <c r="B160" s="6" t="s">
        <v>108</v>
      </c>
      <c r="C160" s="6"/>
      <c r="D160" s="10">
        <v>8036</v>
      </c>
      <c r="E160" s="12"/>
    </row>
    <row r="161" spans="1:5" ht="12" customHeight="1">
      <c r="A161" s="28"/>
      <c r="B161" s="6" t="s">
        <v>109</v>
      </c>
      <c r="C161" s="6"/>
      <c r="D161" s="10">
        <v>10808</v>
      </c>
      <c r="E161" s="12"/>
    </row>
    <row r="162" spans="1:5" ht="12" customHeight="1">
      <c r="A162" s="28"/>
      <c r="C162" s="6" t="s">
        <v>212</v>
      </c>
      <c r="D162" s="10">
        <v>1700</v>
      </c>
      <c r="E162" s="12"/>
    </row>
    <row r="163" spans="1:5" ht="12" customHeight="1">
      <c r="A163" s="28"/>
      <c r="B163" s="6" t="s">
        <v>110</v>
      </c>
      <c r="C163" s="6"/>
      <c r="D163" s="10">
        <v>35971</v>
      </c>
      <c r="E163" s="12"/>
    </row>
    <row r="164" spans="1:5" ht="12" customHeight="1">
      <c r="A164" s="28"/>
      <c r="B164" s="6" t="s">
        <v>111</v>
      </c>
      <c r="C164" s="6"/>
      <c r="D164" s="10">
        <v>14383</v>
      </c>
      <c r="E164" s="12"/>
    </row>
    <row r="165" spans="1:5" ht="12" customHeight="1">
      <c r="A165" s="28"/>
      <c r="B165" s="6" t="s">
        <v>112</v>
      </c>
      <c r="C165" s="6"/>
      <c r="D165" s="10">
        <v>8074</v>
      </c>
      <c r="E165" s="12"/>
    </row>
    <row r="166" spans="1:5" ht="12" customHeight="1">
      <c r="A166" s="28"/>
      <c r="B166" s="6" t="s">
        <v>113</v>
      </c>
      <c r="D166" s="10">
        <v>9319</v>
      </c>
      <c r="E166" s="12"/>
    </row>
    <row r="167" spans="1:5" ht="12" customHeight="1">
      <c r="A167" s="28"/>
      <c r="B167" s="6" t="s">
        <v>114</v>
      </c>
      <c r="C167" s="6"/>
      <c r="D167" s="10">
        <v>4061</v>
      </c>
      <c r="E167" s="12"/>
    </row>
    <row r="168" spans="1:5" ht="12" customHeight="1">
      <c r="A168" s="28"/>
      <c r="C168" s="6" t="s">
        <v>115</v>
      </c>
      <c r="D168" s="10">
        <v>1312</v>
      </c>
      <c r="E168" s="12"/>
    </row>
    <row r="169" spans="1:5" ht="12" customHeight="1">
      <c r="A169" s="28"/>
      <c r="C169" s="6" t="s">
        <v>116</v>
      </c>
      <c r="D169" s="10">
        <v>820</v>
      </c>
      <c r="E169" s="12"/>
    </row>
    <row r="170" spans="1:5" ht="12" customHeight="1">
      <c r="A170" s="28"/>
      <c r="B170" s="6" t="s">
        <v>268</v>
      </c>
      <c r="C170" s="6"/>
      <c r="D170" s="10">
        <v>11916</v>
      </c>
      <c r="E170" s="12"/>
    </row>
    <row r="171" spans="1:5" ht="12" customHeight="1">
      <c r="A171" s="28"/>
      <c r="B171" s="6" t="s">
        <v>117</v>
      </c>
      <c r="C171" s="6"/>
      <c r="D171" s="10">
        <v>10842</v>
      </c>
      <c r="E171" s="12"/>
    </row>
    <row r="172" spans="3:5" ht="12" customHeight="1">
      <c r="C172" s="6"/>
      <c r="D172" s="15"/>
      <c r="E172" s="12"/>
    </row>
    <row r="173" spans="1:5" s="66" customFormat="1" ht="12" customHeight="1">
      <c r="A173" s="64" t="s">
        <v>118</v>
      </c>
      <c r="C173" s="98"/>
      <c r="D173" s="99">
        <f>SUM(D174:D202)</f>
        <v>161543</v>
      </c>
      <c r="E173" s="60"/>
    </row>
    <row r="174" spans="2:5" ht="12" customHeight="1">
      <c r="B174" s="6" t="s">
        <v>119</v>
      </c>
      <c r="C174" s="6"/>
      <c r="D174" s="58">
        <v>2214</v>
      </c>
      <c r="E174" s="12"/>
    </row>
    <row r="175" spans="2:4" ht="12" customHeight="1">
      <c r="B175" s="6" t="s">
        <v>120</v>
      </c>
      <c r="C175" s="6"/>
      <c r="D175" s="58">
        <v>6103</v>
      </c>
    </row>
    <row r="176" spans="2:4" ht="12" customHeight="1">
      <c r="B176" s="6" t="s">
        <v>121</v>
      </c>
      <c r="C176" s="6"/>
      <c r="D176" s="58">
        <v>3093</v>
      </c>
    </row>
    <row r="177" spans="3:4" ht="12" customHeight="1">
      <c r="C177" s="6" t="s">
        <v>213</v>
      </c>
      <c r="D177" s="58">
        <v>1135</v>
      </c>
    </row>
    <row r="178" spans="3:4" ht="12" customHeight="1">
      <c r="C178" s="6" t="s">
        <v>122</v>
      </c>
      <c r="D178" s="58">
        <v>2500</v>
      </c>
    </row>
    <row r="179" spans="3:4" ht="12" customHeight="1">
      <c r="C179" s="6" t="s">
        <v>279</v>
      </c>
      <c r="D179" s="58">
        <v>1595</v>
      </c>
    </row>
    <row r="180" spans="2:4" ht="12" customHeight="1">
      <c r="B180" s="6" t="s">
        <v>123</v>
      </c>
      <c r="C180" s="6"/>
      <c r="D180" s="58">
        <v>1174</v>
      </c>
    </row>
    <row r="181" spans="2:4" ht="12" customHeight="1">
      <c r="B181" s="6" t="s">
        <v>124</v>
      </c>
      <c r="C181" s="6"/>
      <c r="D181" s="58">
        <v>1250</v>
      </c>
    </row>
    <row r="182" spans="2:4" ht="12" customHeight="1">
      <c r="B182" s="6" t="s">
        <v>125</v>
      </c>
      <c r="C182" s="6"/>
      <c r="D182" s="58">
        <v>23097</v>
      </c>
    </row>
    <row r="183" spans="2:4" ht="12" customHeight="1">
      <c r="B183" s="6" t="s">
        <v>166</v>
      </c>
      <c r="C183" s="6"/>
      <c r="D183" s="58">
        <v>300</v>
      </c>
    </row>
    <row r="184" spans="2:4" ht="12" customHeight="1">
      <c r="B184" s="6" t="s">
        <v>126</v>
      </c>
      <c r="C184" s="6"/>
      <c r="D184" s="58">
        <v>300</v>
      </c>
    </row>
    <row r="185" spans="2:4" ht="12" customHeight="1">
      <c r="B185" s="6" t="s">
        <v>167</v>
      </c>
      <c r="C185" s="6"/>
      <c r="D185" s="58">
        <v>26393</v>
      </c>
    </row>
    <row r="186" spans="2:4" ht="12" customHeight="1">
      <c r="B186" s="6" t="s">
        <v>127</v>
      </c>
      <c r="C186" s="6"/>
      <c r="D186" s="58">
        <v>7060</v>
      </c>
    </row>
    <row r="187" spans="2:4" ht="12" customHeight="1">
      <c r="B187" s="6" t="s">
        <v>269</v>
      </c>
      <c r="C187" s="6"/>
      <c r="D187" s="58">
        <v>1032</v>
      </c>
    </row>
    <row r="188" spans="2:4" ht="12" customHeight="1">
      <c r="B188" s="6" t="s">
        <v>178</v>
      </c>
      <c r="C188" s="6"/>
      <c r="D188" s="58">
        <v>3568</v>
      </c>
    </row>
    <row r="189" spans="2:4" ht="12" customHeight="1">
      <c r="B189" s="6" t="s">
        <v>128</v>
      </c>
      <c r="C189" s="6"/>
      <c r="D189" s="58">
        <v>11758</v>
      </c>
    </row>
    <row r="190" spans="2:4" ht="12" customHeight="1">
      <c r="B190" s="6" t="s">
        <v>243</v>
      </c>
      <c r="C190" s="6"/>
      <c r="D190" s="58">
        <v>2274</v>
      </c>
    </row>
    <row r="191" spans="2:4" ht="12" customHeight="1">
      <c r="B191" s="6" t="s">
        <v>270</v>
      </c>
      <c r="C191" s="6"/>
      <c r="D191" s="58">
        <v>13954</v>
      </c>
    </row>
    <row r="192" spans="2:4" ht="12" customHeight="1">
      <c r="B192" s="6" t="s">
        <v>129</v>
      </c>
      <c r="C192" s="6"/>
      <c r="D192" s="58">
        <v>5610</v>
      </c>
    </row>
    <row r="193" spans="2:4" ht="12" customHeight="1">
      <c r="B193" s="6" t="s">
        <v>130</v>
      </c>
      <c r="C193" s="6"/>
      <c r="D193" s="58">
        <v>3973</v>
      </c>
    </row>
    <row r="194" spans="2:4" ht="12" customHeight="1">
      <c r="B194" s="6"/>
      <c r="C194" s="6"/>
      <c r="D194" s="58"/>
    </row>
    <row r="195" spans="1:4" s="66" customFormat="1" ht="12" customHeight="1">
      <c r="A195" s="64" t="s">
        <v>256</v>
      </c>
      <c r="B195" s="98"/>
      <c r="C195" s="98"/>
      <c r="D195" s="99"/>
    </row>
    <row r="196" spans="2:4" ht="12" customHeight="1">
      <c r="B196" s="6" t="s">
        <v>271</v>
      </c>
      <c r="C196" s="6"/>
      <c r="D196" s="58">
        <v>1785</v>
      </c>
    </row>
    <row r="197" spans="2:4" ht="12" customHeight="1">
      <c r="B197" s="6" t="s">
        <v>186</v>
      </c>
      <c r="C197" s="6"/>
      <c r="D197" s="58">
        <v>8140</v>
      </c>
    </row>
    <row r="198" spans="2:4" ht="12" customHeight="1">
      <c r="B198" s="6" t="s">
        <v>131</v>
      </c>
      <c r="C198" s="6"/>
      <c r="D198" s="58">
        <v>6278</v>
      </c>
    </row>
    <row r="199" spans="2:4" ht="12" customHeight="1">
      <c r="B199" s="6" t="s">
        <v>244</v>
      </c>
      <c r="C199" s="6"/>
      <c r="D199" s="58">
        <v>3774</v>
      </c>
    </row>
    <row r="200" spans="2:4" ht="12" customHeight="1">
      <c r="B200" s="6" t="s">
        <v>132</v>
      </c>
      <c r="C200" s="6"/>
      <c r="D200" s="58">
        <v>21723</v>
      </c>
    </row>
    <row r="201" spans="2:4" ht="12" customHeight="1">
      <c r="B201" s="6" t="s">
        <v>133</v>
      </c>
      <c r="C201" s="6"/>
      <c r="D201" s="58">
        <v>650</v>
      </c>
    </row>
    <row r="202" spans="2:4" ht="12" customHeight="1">
      <c r="B202" s="6" t="s">
        <v>134</v>
      </c>
      <c r="C202" s="6"/>
      <c r="D202" s="58">
        <v>810</v>
      </c>
    </row>
    <row r="203" spans="3:4" ht="12" customHeight="1">
      <c r="C203" s="6"/>
      <c r="D203" s="10"/>
    </row>
    <row r="204" spans="1:4" s="66" customFormat="1" ht="12" customHeight="1">
      <c r="A204" s="64" t="s">
        <v>272</v>
      </c>
      <c r="C204" s="98"/>
      <c r="D204" s="99">
        <f>SUM(D205:D223)</f>
        <v>87794</v>
      </c>
    </row>
    <row r="205" spans="1:4" ht="12" customHeight="1">
      <c r="A205" s="16"/>
      <c r="B205" s="6" t="s">
        <v>277</v>
      </c>
      <c r="C205" s="6"/>
      <c r="D205" s="10">
        <v>1050</v>
      </c>
    </row>
    <row r="206" spans="2:4" ht="12" customHeight="1">
      <c r="B206" s="6" t="s">
        <v>278</v>
      </c>
      <c r="C206" s="6"/>
      <c r="D206" s="58">
        <v>492</v>
      </c>
    </row>
    <row r="207" spans="2:4" ht="12" customHeight="1">
      <c r="B207" s="6" t="s">
        <v>135</v>
      </c>
      <c r="C207" s="6"/>
      <c r="D207" s="58">
        <v>28146</v>
      </c>
    </row>
    <row r="208" spans="2:4" ht="12" customHeight="1">
      <c r="B208" s="6" t="s">
        <v>168</v>
      </c>
      <c r="C208" s="6"/>
      <c r="D208" s="58">
        <v>4297</v>
      </c>
    </row>
    <row r="209" spans="2:4" ht="12" customHeight="1">
      <c r="B209" s="6" t="s">
        <v>136</v>
      </c>
      <c r="C209" s="6"/>
      <c r="D209" s="58">
        <v>1860</v>
      </c>
    </row>
    <row r="210" spans="2:4" ht="12" customHeight="1">
      <c r="B210" s="6" t="s">
        <v>248</v>
      </c>
      <c r="C210" s="6"/>
      <c r="D210" s="58">
        <v>1417</v>
      </c>
    </row>
    <row r="211" spans="2:4" ht="12" customHeight="1">
      <c r="B211" s="6" t="s">
        <v>137</v>
      </c>
      <c r="C211" s="6"/>
      <c r="D211" s="58">
        <v>17157</v>
      </c>
    </row>
    <row r="212" spans="2:4" ht="12" customHeight="1">
      <c r="B212" s="6" t="s">
        <v>187</v>
      </c>
      <c r="C212" s="6"/>
      <c r="D212" s="58">
        <v>1427</v>
      </c>
    </row>
    <row r="213" spans="2:4" ht="12" customHeight="1">
      <c r="B213" s="6" t="s">
        <v>138</v>
      </c>
      <c r="C213" s="6"/>
      <c r="D213" s="58">
        <v>3262</v>
      </c>
    </row>
    <row r="214" spans="2:4" ht="12" customHeight="1">
      <c r="B214" s="6" t="s">
        <v>169</v>
      </c>
      <c r="C214" s="6"/>
      <c r="D214" s="4">
        <v>302</v>
      </c>
    </row>
    <row r="215" spans="2:4" ht="12" customHeight="1">
      <c r="B215" s="6" t="s">
        <v>139</v>
      </c>
      <c r="C215" s="6"/>
      <c r="D215" s="58">
        <v>4856</v>
      </c>
    </row>
    <row r="216" spans="2:4" ht="12" customHeight="1">
      <c r="B216" s="6" t="s">
        <v>170</v>
      </c>
      <c r="C216" s="6"/>
      <c r="D216" s="58">
        <v>4042</v>
      </c>
    </row>
    <row r="217" spans="2:4" ht="12" customHeight="1">
      <c r="B217" s="6" t="s">
        <v>140</v>
      </c>
      <c r="C217" s="6"/>
      <c r="D217" s="58">
        <v>11147</v>
      </c>
    </row>
    <row r="218" spans="2:4" ht="12" customHeight="1">
      <c r="B218" s="6" t="s">
        <v>141</v>
      </c>
      <c r="C218" s="6"/>
      <c r="D218" s="58">
        <v>4354</v>
      </c>
    </row>
    <row r="219" spans="2:4" ht="12" customHeight="1">
      <c r="B219" s="6" t="s">
        <v>246</v>
      </c>
      <c r="C219" s="6"/>
      <c r="D219" s="58">
        <v>1396</v>
      </c>
    </row>
    <row r="220" spans="2:4" ht="12" customHeight="1">
      <c r="B220" s="6" t="s">
        <v>182</v>
      </c>
      <c r="C220" s="6"/>
      <c r="D220" s="58">
        <v>685</v>
      </c>
    </row>
    <row r="221" spans="2:4" ht="12" customHeight="1">
      <c r="B221" s="6" t="s">
        <v>247</v>
      </c>
      <c r="C221" s="6"/>
      <c r="D221" s="58">
        <v>624</v>
      </c>
    </row>
    <row r="222" spans="2:4" ht="12" customHeight="1">
      <c r="B222" s="6" t="s">
        <v>249</v>
      </c>
      <c r="C222" s="6"/>
      <c r="D222" s="4">
        <v>965</v>
      </c>
    </row>
    <row r="223" spans="2:4" ht="12" customHeight="1">
      <c r="B223" s="6" t="s">
        <v>273</v>
      </c>
      <c r="C223" s="6"/>
      <c r="D223" s="58">
        <v>315</v>
      </c>
    </row>
    <row r="224" spans="3:4" ht="12" customHeight="1">
      <c r="C224" s="6"/>
      <c r="D224" s="10"/>
    </row>
    <row r="225" spans="1:4" s="66" customFormat="1" ht="12" customHeight="1">
      <c r="A225" s="64" t="s">
        <v>250</v>
      </c>
      <c r="B225" s="64"/>
      <c r="C225" s="60"/>
      <c r="D225" s="62">
        <f>SUM(D226:D250)</f>
        <v>75132</v>
      </c>
    </row>
    <row r="226" spans="2:4" ht="12" customHeight="1">
      <c r="B226" s="6" t="s">
        <v>171</v>
      </c>
      <c r="C226" s="6"/>
      <c r="D226" s="58">
        <v>1129</v>
      </c>
    </row>
    <row r="227" spans="2:4" ht="12" customHeight="1">
      <c r="B227" s="6" t="s">
        <v>143</v>
      </c>
      <c r="C227" s="6"/>
      <c r="D227" s="58">
        <v>374</v>
      </c>
    </row>
    <row r="228" spans="2:4" ht="12" customHeight="1">
      <c r="B228" s="6" t="s">
        <v>262</v>
      </c>
      <c r="C228" s="6"/>
      <c r="D228" s="58">
        <v>6169</v>
      </c>
    </row>
    <row r="229" spans="2:4" ht="12" customHeight="1">
      <c r="B229" s="6" t="s">
        <v>144</v>
      </c>
      <c r="C229" s="6"/>
      <c r="D229" s="58">
        <v>1149</v>
      </c>
    </row>
    <row r="230" spans="2:4" ht="12" customHeight="1">
      <c r="B230" s="6" t="s">
        <v>145</v>
      </c>
      <c r="C230" s="6"/>
      <c r="D230" s="58">
        <v>909</v>
      </c>
    </row>
    <row r="231" spans="2:4" ht="12" customHeight="1">
      <c r="B231" s="6" t="s">
        <v>146</v>
      </c>
      <c r="C231" s="6"/>
      <c r="D231" s="58">
        <v>969</v>
      </c>
    </row>
    <row r="232" spans="2:4" ht="12" customHeight="1">
      <c r="B232" s="6" t="s">
        <v>147</v>
      </c>
      <c r="C232" s="6"/>
      <c r="D232" s="58">
        <v>1133</v>
      </c>
    </row>
    <row r="233" spans="2:4" ht="12" customHeight="1">
      <c r="B233" s="6" t="s">
        <v>148</v>
      </c>
      <c r="C233" s="6"/>
      <c r="D233" s="58">
        <v>16545</v>
      </c>
    </row>
    <row r="234" spans="2:4" ht="12.75">
      <c r="B234" s="6" t="s">
        <v>149</v>
      </c>
      <c r="C234" s="6"/>
      <c r="D234" s="58">
        <v>5136</v>
      </c>
    </row>
    <row r="235" spans="2:4" ht="12.75">
      <c r="B235" s="6" t="s">
        <v>245</v>
      </c>
      <c r="C235" s="6"/>
      <c r="D235" s="58">
        <v>3117</v>
      </c>
    </row>
    <row r="236" spans="2:4" ht="12.75">
      <c r="B236" s="6" t="s">
        <v>150</v>
      </c>
      <c r="C236" s="6"/>
      <c r="D236" s="58">
        <v>4146</v>
      </c>
    </row>
    <row r="237" spans="2:4" ht="12.75">
      <c r="B237" s="6" t="s">
        <v>274</v>
      </c>
      <c r="C237" s="6"/>
      <c r="D237" s="58">
        <v>429</v>
      </c>
    </row>
    <row r="238" spans="2:4" ht="12.75">
      <c r="B238" s="6" t="s">
        <v>151</v>
      </c>
      <c r="C238" s="6"/>
      <c r="D238" s="58">
        <v>16578</v>
      </c>
    </row>
    <row r="240" spans="2:4" ht="12" customHeight="1">
      <c r="B240" s="6"/>
      <c r="C240" s="6"/>
      <c r="D240" s="58"/>
    </row>
    <row r="241" spans="1:4" s="66" customFormat="1" ht="12" customHeight="1">
      <c r="A241" s="64" t="s">
        <v>281</v>
      </c>
      <c r="B241" s="98"/>
      <c r="C241" s="98"/>
      <c r="D241" s="99"/>
    </row>
    <row r="242" spans="2:4" ht="12" customHeight="1">
      <c r="B242" s="6" t="s">
        <v>152</v>
      </c>
      <c r="C242" s="6"/>
      <c r="D242" s="58">
        <v>492</v>
      </c>
    </row>
    <row r="243" spans="2:4" ht="12" customHeight="1">
      <c r="B243" s="6" t="s">
        <v>251</v>
      </c>
      <c r="C243" s="6"/>
      <c r="D243" s="58">
        <v>450</v>
      </c>
    </row>
    <row r="244" spans="2:4" ht="12" customHeight="1">
      <c r="B244" s="6" t="s">
        <v>153</v>
      </c>
      <c r="C244" s="6"/>
      <c r="D244" s="58">
        <v>1052</v>
      </c>
    </row>
    <row r="245" spans="2:4" ht="12" customHeight="1">
      <c r="B245" s="6" t="s">
        <v>154</v>
      </c>
      <c r="C245" s="6"/>
      <c r="D245" s="58">
        <v>492</v>
      </c>
    </row>
    <row r="246" spans="2:4" ht="12" customHeight="1">
      <c r="B246" s="6" t="s">
        <v>275</v>
      </c>
      <c r="C246" s="6"/>
      <c r="D246" s="58">
        <v>1012</v>
      </c>
    </row>
    <row r="247" spans="2:4" ht="12" customHeight="1">
      <c r="B247" s="6" t="s">
        <v>155</v>
      </c>
      <c r="C247" s="6"/>
      <c r="D247" s="58">
        <v>882</v>
      </c>
    </row>
    <row r="248" spans="2:4" ht="12" customHeight="1">
      <c r="B248" s="6" t="s">
        <v>156</v>
      </c>
      <c r="C248" s="6"/>
      <c r="D248" s="58">
        <v>250</v>
      </c>
    </row>
    <row r="249" spans="2:4" ht="27" customHeight="1">
      <c r="B249" s="92" t="s">
        <v>276</v>
      </c>
      <c r="C249" s="92"/>
      <c r="D249" s="58">
        <v>2055</v>
      </c>
    </row>
    <row r="250" spans="2:4" ht="12" customHeight="1">
      <c r="B250" s="6" t="s">
        <v>142</v>
      </c>
      <c r="C250" s="6"/>
      <c r="D250" s="58">
        <v>10664</v>
      </c>
    </row>
    <row r="251" spans="1:4" ht="12" customHeight="1">
      <c r="A251" s="6"/>
      <c r="B251" s="6"/>
      <c r="D251" s="58"/>
    </row>
    <row r="252" spans="1:4" s="66" customFormat="1" ht="12" customHeight="1">
      <c r="A252" s="64" t="s">
        <v>157</v>
      </c>
      <c r="B252" s="64"/>
      <c r="C252" s="60"/>
      <c r="D252" s="101">
        <v>37915</v>
      </c>
    </row>
    <row r="253" spans="1:5" ht="11.25" customHeight="1">
      <c r="A253" s="17"/>
      <c r="B253" s="17"/>
      <c r="C253" s="14"/>
      <c r="D253" s="63"/>
      <c r="E253" s="2"/>
    </row>
    <row r="254" ht="8.25" customHeight="1">
      <c r="D254" s="4"/>
    </row>
    <row r="255" spans="1:4" ht="12" customHeight="1">
      <c r="A255" s="64" t="s">
        <v>5</v>
      </c>
      <c r="B255" s="64"/>
      <c r="C255" s="60"/>
      <c r="D255" s="62">
        <f>SUM(D252,D225,D204,D173,D125,D103,D95,D88,D37,D29,D21,D9)</f>
        <v>2084335</v>
      </c>
    </row>
    <row r="256" spans="1:5" ht="8.25" customHeight="1">
      <c r="A256" s="2"/>
      <c r="B256" s="2"/>
      <c r="C256" s="2"/>
      <c r="D256" s="5"/>
      <c r="E256" s="2"/>
    </row>
    <row r="257" ht="12" customHeight="1">
      <c r="D257" s="4"/>
    </row>
    <row r="258" spans="1:4" ht="12" customHeight="1">
      <c r="A258" s="3" t="s">
        <v>192</v>
      </c>
      <c r="B258" s="3"/>
      <c r="D258" s="4"/>
    </row>
    <row r="259" ht="12" customHeight="1">
      <c r="D259" s="4"/>
    </row>
    <row r="260" ht="12" customHeight="1">
      <c r="D260" s="4"/>
    </row>
    <row r="261" ht="12" customHeight="1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  <row r="553" ht="12.75">
      <c r="D553" s="4"/>
    </row>
    <row r="554" ht="12.75">
      <c r="D554" s="4"/>
    </row>
    <row r="555" ht="12.75">
      <c r="D555" s="4"/>
    </row>
    <row r="556" ht="12.75">
      <c r="D556" s="4"/>
    </row>
    <row r="557" ht="12.75">
      <c r="D557" s="4"/>
    </row>
    <row r="558" ht="12.75">
      <c r="D558" s="4"/>
    </row>
    <row r="559" ht="12.75">
      <c r="D559" s="4"/>
    </row>
    <row r="560" ht="12.75">
      <c r="D560" s="4"/>
    </row>
    <row r="561" ht="12.75">
      <c r="D561" s="4"/>
    </row>
    <row r="562" ht="12.75">
      <c r="D562" s="4"/>
    </row>
    <row r="563" ht="12.75">
      <c r="D563" s="4"/>
    </row>
    <row r="564" ht="12.75">
      <c r="D564" s="4"/>
    </row>
    <row r="565" ht="12.75">
      <c r="D565" s="4"/>
    </row>
    <row r="566" ht="12.75">
      <c r="D566" s="4"/>
    </row>
    <row r="567" ht="12.75">
      <c r="D567" s="4"/>
    </row>
    <row r="568" ht="12.75">
      <c r="D568" s="4"/>
    </row>
    <row r="569" ht="12.75">
      <c r="D569" s="4"/>
    </row>
    <row r="570" ht="12.75">
      <c r="D570" s="4"/>
    </row>
    <row r="571" ht="12.75">
      <c r="D571" s="4"/>
    </row>
    <row r="572" ht="12.75">
      <c r="D572" s="4"/>
    </row>
    <row r="573" ht="12.75">
      <c r="D573" s="4"/>
    </row>
    <row r="574" ht="12.75">
      <c r="D574" s="4"/>
    </row>
    <row r="575" ht="12.75">
      <c r="D575" s="4"/>
    </row>
    <row r="576" ht="12.75">
      <c r="D576" s="4"/>
    </row>
    <row r="577" ht="12.75">
      <c r="D577" s="4"/>
    </row>
    <row r="578" ht="12.75">
      <c r="D578" s="4"/>
    </row>
    <row r="579" ht="12.75">
      <c r="D579" s="4"/>
    </row>
    <row r="580" ht="12.75">
      <c r="D580" s="4"/>
    </row>
    <row r="581" ht="12.75">
      <c r="D581" s="4"/>
    </row>
    <row r="582" ht="12.75">
      <c r="D582" s="4"/>
    </row>
    <row r="583" ht="12.75">
      <c r="D583" s="4"/>
    </row>
    <row r="584" ht="12.75">
      <c r="D584" s="4"/>
    </row>
    <row r="585" ht="12.75">
      <c r="D585" s="4"/>
    </row>
    <row r="586" ht="12.75">
      <c r="D586" s="4"/>
    </row>
    <row r="587" ht="12.75">
      <c r="D587" s="4"/>
    </row>
    <row r="588" ht="12.75">
      <c r="D588" s="4"/>
    </row>
    <row r="589" ht="12.75">
      <c r="D589" s="4"/>
    </row>
    <row r="590" ht="12.75">
      <c r="D590" s="4"/>
    </row>
    <row r="591" ht="12.75">
      <c r="D591" s="4"/>
    </row>
    <row r="592" ht="12.75">
      <c r="D592" s="4"/>
    </row>
    <row r="593" ht="12.75">
      <c r="D593" s="4"/>
    </row>
    <row r="594" ht="12.75">
      <c r="D594" s="4"/>
    </row>
    <row r="595" ht="12.75">
      <c r="D595" s="4"/>
    </row>
    <row r="596" ht="12.75">
      <c r="D596" s="4"/>
    </row>
    <row r="597" ht="12.75">
      <c r="D597" s="4"/>
    </row>
    <row r="598" ht="12.75">
      <c r="D598" s="4"/>
    </row>
    <row r="599" ht="12.75">
      <c r="D599" s="4"/>
    </row>
    <row r="600" ht="12.75">
      <c r="D600" s="4"/>
    </row>
    <row r="601" ht="12.75">
      <c r="D601" s="4"/>
    </row>
    <row r="602" ht="12.75">
      <c r="D602" s="4"/>
    </row>
    <row r="603" ht="12.75">
      <c r="D603" s="4"/>
    </row>
    <row r="604" ht="12.75">
      <c r="D604" s="4"/>
    </row>
    <row r="605" ht="12.75">
      <c r="D605" s="4"/>
    </row>
    <row r="606" ht="12.75">
      <c r="D606" s="4"/>
    </row>
    <row r="607" ht="12.75">
      <c r="D607" s="4"/>
    </row>
    <row r="608" ht="12.75">
      <c r="D608" s="4"/>
    </row>
    <row r="609" ht="12.75">
      <c r="D609" s="4"/>
    </row>
    <row r="610" ht="12.75">
      <c r="D610" s="4"/>
    </row>
    <row r="611" ht="12.75">
      <c r="D611" s="4"/>
    </row>
    <row r="612" ht="12.75">
      <c r="D612" s="4"/>
    </row>
    <row r="613" ht="12.75">
      <c r="D613" s="4"/>
    </row>
    <row r="614" ht="12.75">
      <c r="D614" s="4"/>
    </row>
    <row r="615" ht="12.75">
      <c r="D615" s="4"/>
    </row>
    <row r="616" ht="12.75">
      <c r="D616" s="4"/>
    </row>
    <row r="617" ht="12.75">
      <c r="D617" s="4"/>
    </row>
    <row r="618" ht="12.75">
      <c r="D618" s="4"/>
    </row>
    <row r="619" ht="12.75">
      <c r="D619" s="4"/>
    </row>
    <row r="620" ht="12.75">
      <c r="D620" s="4"/>
    </row>
    <row r="621" ht="12.75">
      <c r="D621" s="4"/>
    </row>
    <row r="622" ht="12.75">
      <c r="D622" s="4"/>
    </row>
    <row r="623" ht="12.75">
      <c r="D623" s="4"/>
    </row>
    <row r="624" ht="12.75">
      <c r="D624" s="4"/>
    </row>
    <row r="625" ht="12.75">
      <c r="D625" s="4"/>
    </row>
    <row r="626" ht="12.75">
      <c r="D626" s="4"/>
    </row>
    <row r="627" ht="12.75">
      <c r="D627" s="4"/>
    </row>
    <row r="628" ht="12.75">
      <c r="D628" s="4"/>
    </row>
    <row r="629" ht="12.75">
      <c r="D629" s="4"/>
    </row>
    <row r="630" ht="12.75">
      <c r="D630" s="4"/>
    </row>
    <row r="631" ht="12.75">
      <c r="D631" s="4"/>
    </row>
    <row r="632" ht="12.75">
      <c r="D632" s="4"/>
    </row>
    <row r="633" ht="12.75">
      <c r="D633" s="4"/>
    </row>
    <row r="634" ht="12.75">
      <c r="D634" s="4"/>
    </row>
    <row r="635" ht="12.75">
      <c r="D635" s="4"/>
    </row>
    <row r="636" ht="12.75">
      <c r="D636" s="4"/>
    </row>
    <row r="637" ht="12.75">
      <c r="D637" s="4"/>
    </row>
    <row r="638" ht="12.75">
      <c r="D638" s="4"/>
    </row>
    <row r="639" ht="12.75">
      <c r="D639" s="4"/>
    </row>
    <row r="640" ht="12.75">
      <c r="D640" s="4"/>
    </row>
    <row r="641" ht="12.75">
      <c r="D641" s="4"/>
    </row>
    <row r="642" ht="12.75">
      <c r="D642" s="4"/>
    </row>
    <row r="643" ht="12.75">
      <c r="D643" s="4"/>
    </row>
    <row r="644" ht="12.75">
      <c r="D644" s="4"/>
    </row>
    <row r="645" ht="12.75">
      <c r="D645" s="4"/>
    </row>
    <row r="646" ht="12.75">
      <c r="D646" s="4"/>
    </row>
    <row r="647" ht="12.75">
      <c r="D647" s="4"/>
    </row>
    <row r="648" ht="12.75">
      <c r="D648" s="4"/>
    </row>
    <row r="649" ht="12.75">
      <c r="D649" s="4"/>
    </row>
    <row r="650" ht="12.75">
      <c r="D650" s="4"/>
    </row>
    <row r="651" ht="12.75">
      <c r="D651" s="4"/>
    </row>
    <row r="652" ht="12.75">
      <c r="D652" s="4"/>
    </row>
    <row r="653" ht="12.75">
      <c r="D653" s="4"/>
    </row>
    <row r="654" ht="12.75">
      <c r="D654" s="4"/>
    </row>
    <row r="655" ht="12.75">
      <c r="D655" s="4"/>
    </row>
    <row r="656" ht="12.75">
      <c r="D656" s="4"/>
    </row>
    <row r="657" ht="12.75">
      <c r="D657" s="4"/>
    </row>
    <row r="658" ht="12.75">
      <c r="D658" s="4"/>
    </row>
    <row r="659" ht="12.75">
      <c r="D659" s="4"/>
    </row>
    <row r="660" ht="12.75">
      <c r="D660" s="4"/>
    </row>
    <row r="661" ht="12.75">
      <c r="D661" s="4"/>
    </row>
    <row r="662" ht="12.75">
      <c r="D662" s="4"/>
    </row>
    <row r="663" ht="12.75">
      <c r="D663" s="4"/>
    </row>
    <row r="664" ht="12.75">
      <c r="D664" s="4"/>
    </row>
    <row r="665" ht="12.75">
      <c r="D665" s="4"/>
    </row>
    <row r="666" ht="12.75">
      <c r="D666" s="4"/>
    </row>
    <row r="667" ht="12.75">
      <c r="D667" s="4"/>
    </row>
    <row r="668" ht="12.75">
      <c r="D668" s="4"/>
    </row>
    <row r="669" ht="12.75">
      <c r="D669" s="4"/>
    </row>
    <row r="670" ht="12.75">
      <c r="D670" s="4"/>
    </row>
    <row r="671" ht="12.75">
      <c r="D671" s="4"/>
    </row>
    <row r="672" ht="12.75">
      <c r="D672" s="4"/>
    </row>
    <row r="673" ht="12.75">
      <c r="D673" s="4"/>
    </row>
    <row r="674" ht="12.75">
      <c r="D674" s="4"/>
    </row>
    <row r="675" ht="12.75">
      <c r="D675" s="4"/>
    </row>
    <row r="676" ht="12.75">
      <c r="D676" s="4"/>
    </row>
    <row r="677" ht="12.75">
      <c r="D677" s="4"/>
    </row>
    <row r="678" ht="12.75">
      <c r="D678" s="4"/>
    </row>
    <row r="679" ht="12.75">
      <c r="D679" s="4"/>
    </row>
    <row r="680" ht="12.75">
      <c r="D680" s="4"/>
    </row>
    <row r="681" ht="12.75">
      <c r="D681" s="4"/>
    </row>
    <row r="682" ht="12.75">
      <c r="D682" s="4"/>
    </row>
    <row r="683" ht="12.75">
      <c r="D683" s="4"/>
    </row>
    <row r="684" ht="12.75">
      <c r="D684" s="4"/>
    </row>
    <row r="685" ht="12.75">
      <c r="D685" s="4"/>
    </row>
    <row r="686" ht="12.75">
      <c r="D686" s="4"/>
    </row>
    <row r="687" ht="12.75">
      <c r="D687" s="4"/>
    </row>
    <row r="688" ht="12.75">
      <c r="D688" s="4"/>
    </row>
    <row r="689" ht="12.75">
      <c r="D689" s="4"/>
    </row>
    <row r="690" ht="12.75">
      <c r="D690" s="4"/>
    </row>
    <row r="691" ht="12.75">
      <c r="D691" s="4"/>
    </row>
    <row r="692" ht="12.75">
      <c r="D692" s="4"/>
    </row>
    <row r="693" ht="12.75">
      <c r="D693" s="4"/>
    </row>
    <row r="694" ht="12.75">
      <c r="D694" s="4"/>
    </row>
    <row r="695" ht="12.75">
      <c r="D695" s="4"/>
    </row>
    <row r="696" ht="12.75">
      <c r="D696" s="4"/>
    </row>
    <row r="697" ht="12.75">
      <c r="D697" s="4"/>
    </row>
    <row r="698" ht="12.75">
      <c r="D698" s="4"/>
    </row>
    <row r="699" ht="12.75">
      <c r="D699" s="4"/>
    </row>
    <row r="700" ht="12.75">
      <c r="D700" s="4"/>
    </row>
    <row r="701" ht="12.75">
      <c r="D701" s="4"/>
    </row>
    <row r="702" ht="12.75">
      <c r="D702" s="4"/>
    </row>
    <row r="703" ht="12.75">
      <c r="D703" s="4"/>
    </row>
    <row r="704" ht="12.75">
      <c r="D704" s="4"/>
    </row>
    <row r="705" ht="12.75">
      <c r="D705" s="4"/>
    </row>
    <row r="706" ht="12.75">
      <c r="D706" s="4"/>
    </row>
    <row r="707" ht="12.75">
      <c r="D707" s="4"/>
    </row>
    <row r="708" ht="12.75">
      <c r="D708" s="4"/>
    </row>
    <row r="709" ht="12.75">
      <c r="D709" s="4"/>
    </row>
    <row r="710" ht="12.75">
      <c r="D710" s="4"/>
    </row>
    <row r="711" ht="12.75">
      <c r="D711" s="4"/>
    </row>
    <row r="712" ht="12.75">
      <c r="D712" s="4"/>
    </row>
    <row r="713" ht="12.75">
      <c r="D713" s="4"/>
    </row>
    <row r="714" ht="12.75">
      <c r="D714" s="4"/>
    </row>
    <row r="715" ht="12.75">
      <c r="D715" s="4"/>
    </row>
    <row r="716" ht="12.75">
      <c r="D716" s="4"/>
    </row>
    <row r="717" ht="12.75">
      <c r="D717" s="4"/>
    </row>
    <row r="718" ht="12.75">
      <c r="D718" s="4"/>
    </row>
    <row r="719" ht="12.75">
      <c r="D719" s="4"/>
    </row>
    <row r="720" ht="12.75">
      <c r="D720" s="4"/>
    </row>
    <row r="721" ht="12.75">
      <c r="D721" s="4"/>
    </row>
    <row r="722" ht="12.75">
      <c r="D722" s="4"/>
    </row>
    <row r="723" ht="12.75">
      <c r="D723" s="4"/>
    </row>
    <row r="724" ht="12.75">
      <c r="D724" s="4"/>
    </row>
    <row r="725" ht="12.75">
      <c r="D725" s="4"/>
    </row>
    <row r="726" ht="12.75">
      <c r="D726" s="4"/>
    </row>
    <row r="727" ht="12.75">
      <c r="D727" s="4"/>
    </row>
    <row r="728" ht="12.75">
      <c r="D728" s="4"/>
    </row>
    <row r="729" ht="12.75">
      <c r="D729" s="4"/>
    </row>
    <row r="730" ht="12.75">
      <c r="D730" s="4"/>
    </row>
    <row r="731" ht="12.75">
      <c r="D731" s="4"/>
    </row>
    <row r="732" ht="12.75">
      <c r="D732" s="4"/>
    </row>
    <row r="733" ht="12.75">
      <c r="D733" s="4"/>
    </row>
    <row r="734" ht="12.75">
      <c r="D734" s="4"/>
    </row>
    <row r="735" ht="12.75">
      <c r="D735" s="4"/>
    </row>
    <row r="736" ht="12.75">
      <c r="D736" s="4"/>
    </row>
    <row r="737" ht="12.75">
      <c r="D737" s="4"/>
    </row>
    <row r="738" ht="12.75">
      <c r="D738" s="4"/>
    </row>
    <row r="739" ht="12.75">
      <c r="D739" s="4"/>
    </row>
    <row r="740" ht="12.75">
      <c r="D740" s="4"/>
    </row>
    <row r="741" ht="12.75">
      <c r="D741" s="4"/>
    </row>
    <row r="742" ht="12.75">
      <c r="D742" s="4"/>
    </row>
    <row r="743" ht="12.75">
      <c r="D743" s="4"/>
    </row>
    <row r="744" ht="12.75">
      <c r="D744" s="4"/>
    </row>
    <row r="745" ht="12.75">
      <c r="D745" s="4"/>
    </row>
    <row r="746" ht="12.75">
      <c r="D746" s="4"/>
    </row>
    <row r="747" ht="12.75">
      <c r="D747" s="4"/>
    </row>
    <row r="748" ht="12.75">
      <c r="D748" s="4"/>
    </row>
    <row r="749" ht="12.75">
      <c r="D749" s="4"/>
    </row>
    <row r="750" ht="12.75">
      <c r="D750" s="4"/>
    </row>
    <row r="751" ht="12.75">
      <c r="D751" s="4"/>
    </row>
    <row r="752" ht="12.75">
      <c r="D752" s="4"/>
    </row>
    <row r="753" ht="12.75">
      <c r="D753" s="4"/>
    </row>
    <row r="754" ht="12.75">
      <c r="D754" s="4"/>
    </row>
    <row r="755" ht="12.75">
      <c r="D755" s="4"/>
    </row>
    <row r="756" ht="12.75">
      <c r="D756" s="4"/>
    </row>
    <row r="757" ht="12.75">
      <c r="D757" s="4"/>
    </row>
    <row r="758" ht="12.75">
      <c r="D758" s="4"/>
    </row>
    <row r="759" ht="12.75">
      <c r="D759" s="4"/>
    </row>
    <row r="760" ht="12.75">
      <c r="D760" s="4"/>
    </row>
    <row r="761" ht="12.75">
      <c r="D761" s="4"/>
    </row>
    <row r="762" ht="12.75">
      <c r="D762" s="4"/>
    </row>
    <row r="763" ht="12.75">
      <c r="D763" s="4"/>
    </row>
    <row r="764" ht="12.75">
      <c r="D764" s="4"/>
    </row>
    <row r="765" ht="12.75">
      <c r="D765" s="4"/>
    </row>
    <row r="766" ht="12.75">
      <c r="D766" s="4"/>
    </row>
    <row r="767" ht="12.75">
      <c r="D767" s="4"/>
    </row>
    <row r="768" ht="12.75">
      <c r="D768" s="4"/>
    </row>
    <row r="769" ht="12.75">
      <c r="D769" s="4"/>
    </row>
    <row r="770" ht="12.75">
      <c r="D770" s="4"/>
    </row>
    <row r="771" ht="12.75">
      <c r="D771" s="4"/>
    </row>
    <row r="772" ht="12.75">
      <c r="D772" s="4"/>
    </row>
    <row r="773" ht="12.75">
      <c r="D773" s="4"/>
    </row>
    <row r="774" ht="12.75">
      <c r="D774" s="4"/>
    </row>
    <row r="775" ht="12.75">
      <c r="D775" s="4"/>
    </row>
    <row r="776" ht="12.75">
      <c r="D776" s="4"/>
    </row>
    <row r="777" ht="12.75">
      <c r="D777" s="4"/>
    </row>
    <row r="778" ht="12.75">
      <c r="D778" s="4"/>
    </row>
    <row r="779" ht="12.75">
      <c r="D779" s="4"/>
    </row>
    <row r="780" ht="12.75">
      <c r="D780" s="4"/>
    </row>
    <row r="781" ht="12.75">
      <c r="D781" s="4"/>
    </row>
    <row r="782" ht="12.75">
      <c r="D782" s="4"/>
    </row>
    <row r="783" ht="12.75">
      <c r="D783" s="4"/>
    </row>
    <row r="784" ht="12.75">
      <c r="D784" s="4"/>
    </row>
    <row r="785" ht="12.75">
      <c r="D785" s="4"/>
    </row>
    <row r="786" ht="12.75">
      <c r="D786" s="4"/>
    </row>
    <row r="787" ht="12.75">
      <c r="D787" s="4"/>
    </row>
    <row r="788" ht="12.75">
      <c r="D788" s="4"/>
    </row>
    <row r="789" ht="12.75">
      <c r="D789" s="4"/>
    </row>
    <row r="790" ht="12.75">
      <c r="D790" s="4"/>
    </row>
    <row r="791" ht="12.75">
      <c r="D791" s="4"/>
    </row>
    <row r="792" ht="12.75">
      <c r="D792" s="4"/>
    </row>
    <row r="793" ht="12.75">
      <c r="D793" s="4"/>
    </row>
    <row r="794" ht="12.75">
      <c r="D794" s="4"/>
    </row>
    <row r="795" ht="12.75">
      <c r="D795" s="4"/>
    </row>
    <row r="796" ht="12.75">
      <c r="D796" s="4"/>
    </row>
    <row r="797" ht="12.75">
      <c r="D797" s="4"/>
    </row>
    <row r="798" ht="12.75">
      <c r="D798" s="4"/>
    </row>
    <row r="799" ht="12.75">
      <c r="D799" s="4"/>
    </row>
    <row r="800" ht="12.75">
      <c r="D800" s="4"/>
    </row>
    <row r="801" ht="12.75">
      <c r="D801" s="4"/>
    </row>
    <row r="802" ht="12.75">
      <c r="D802" s="4"/>
    </row>
    <row r="803" ht="12.75">
      <c r="D803" s="4"/>
    </row>
    <row r="804" ht="12.75">
      <c r="D804" s="4"/>
    </row>
    <row r="805" ht="12.75">
      <c r="D805" s="4"/>
    </row>
    <row r="806" ht="12.75">
      <c r="D806" s="4"/>
    </row>
    <row r="807" ht="12.75">
      <c r="D807" s="4"/>
    </row>
    <row r="808" ht="12.75">
      <c r="D808" s="4"/>
    </row>
    <row r="809" ht="12.75">
      <c r="D809" s="4"/>
    </row>
    <row r="810" ht="12.75">
      <c r="D810" s="4"/>
    </row>
    <row r="811" ht="12.75">
      <c r="D811" s="4"/>
    </row>
    <row r="812" ht="12.75">
      <c r="D812" s="4"/>
    </row>
    <row r="813" ht="12.75">
      <c r="D813" s="4"/>
    </row>
    <row r="814" ht="12.75">
      <c r="D814" s="4"/>
    </row>
    <row r="815" ht="12.75">
      <c r="D815" s="4"/>
    </row>
    <row r="816" ht="12.75">
      <c r="D816" s="4"/>
    </row>
    <row r="817" ht="12.75">
      <c r="D817" s="4"/>
    </row>
    <row r="818" ht="12.75">
      <c r="D818" s="4"/>
    </row>
    <row r="819" ht="12.75">
      <c r="D819" s="4"/>
    </row>
    <row r="820" ht="12.75">
      <c r="D820" s="4"/>
    </row>
    <row r="821" ht="12.75">
      <c r="D821" s="4"/>
    </row>
    <row r="822" ht="12.75">
      <c r="D822" s="4"/>
    </row>
    <row r="823" ht="12.75">
      <c r="D823" s="4"/>
    </row>
    <row r="824" ht="12.75">
      <c r="D824" s="4"/>
    </row>
    <row r="825" ht="12.75">
      <c r="D825" s="4"/>
    </row>
    <row r="826" ht="12.75">
      <c r="D826" s="4"/>
    </row>
    <row r="827" ht="12.75">
      <c r="D827" s="4"/>
    </row>
    <row r="828" ht="12.75">
      <c r="D828" s="4"/>
    </row>
    <row r="829" ht="12.75">
      <c r="D829" s="4"/>
    </row>
    <row r="830" ht="12.75">
      <c r="D830" s="4"/>
    </row>
    <row r="831" ht="12.75">
      <c r="D831" s="4"/>
    </row>
    <row r="832" ht="12.75">
      <c r="D832" s="4"/>
    </row>
    <row r="833" ht="12.75">
      <c r="D833" s="4"/>
    </row>
    <row r="834" ht="12.75">
      <c r="D834" s="4"/>
    </row>
    <row r="835" ht="12.75">
      <c r="D835" s="4"/>
    </row>
    <row r="836" ht="12.75">
      <c r="D836" s="4"/>
    </row>
    <row r="837" ht="12.75">
      <c r="D837" s="4"/>
    </row>
    <row r="838" ht="12.75">
      <c r="D838" s="4"/>
    </row>
    <row r="839" ht="12.75">
      <c r="D839" s="4"/>
    </row>
    <row r="840" ht="12.75">
      <c r="D840" s="4"/>
    </row>
    <row r="841" ht="12.75">
      <c r="D841" s="4"/>
    </row>
    <row r="842" ht="12.75">
      <c r="D842" s="4"/>
    </row>
    <row r="843" ht="12.75">
      <c r="D843" s="4"/>
    </row>
    <row r="844" ht="12.75">
      <c r="D844" s="4"/>
    </row>
    <row r="845" ht="12.75">
      <c r="D845" s="4"/>
    </row>
    <row r="846" ht="12.75">
      <c r="D846" s="4"/>
    </row>
    <row r="847" ht="12.75">
      <c r="D847" s="4"/>
    </row>
    <row r="848" ht="12.75">
      <c r="D848" s="4"/>
    </row>
    <row r="849" ht="12.75">
      <c r="D849" s="4"/>
    </row>
    <row r="850" ht="12.75">
      <c r="D850" s="4"/>
    </row>
    <row r="851" ht="12.75">
      <c r="D851" s="4"/>
    </row>
    <row r="852" ht="12.75">
      <c r="D852" s="4"/>
    </row>
    <row r="853" ht="12.75">
      <c r="D853" s="4"/>
    </row>
    <row r="854" ht="12.75">
      <c r="D854" s="4"/>
    </row>
    <row r="855" ht="12.75">
      <c r="D855" s="4"/>
    </row>
    <row r="856" ht="12.75">
      <c r="D856" s="4"/>
    </row>
    <row r="857" ht="12.75">
      <c r="D857" s="4"/>
    </row>
    <row r="858" ht="12.75">
      <c r="D858" s="4"/>
    </row>
    <row r="859" ht="12.75">
      <c r="D859" s="4"/>
    </row>
    <row r="860" ht="12.75">
      <c r="D860" s="4"/>
    </row>
    <row r="861" ht="12.75">
      <c r="D861" s="4"/>
    </row>
    <row r="862" ht="12.75">
      <c r="D862" s="4"/>
    </row>
    <row r="863" ht="12.75">
      <c r="D863" s="4"/>
    </row>
    <row r="864" ht="12.75">
      <c r="D864" s="4"/>
    </row>
    <row r="865" ht="12.75">
      <c r="D865" s="4"/>
    </row>
    <row r="866" ht="12.75">
      <c r="D866" s="4"/>
    </row>
    <row r="867" ht="12.75">
      <c r="D867" s="4"/>
    </row>
    <row r="868" ht="12.75">
      <c r="D868" s="4"/>
    </row>
    <row r="869" ht="12.75">
      <c r="D869" s="4"/>
    </row>
    <row r="870" ht="12.75">
      <c r="D870" s="4"/>
    </row>
    <row r="871" ht="12.75">
      <c r="D871" s="4"/>
    </row>
    <row r="872" ht="12.75">
      <c r="D872" s="4"/>
    </row>
    <row r="873" ht="12.75">
      <c r="D873" s="4"/>
    </row>
    <row r="874" ht="12.75">
      <c r="D874" s="4"/>
    </row>
    <row r="875" ht="12.75">
      <c r="D875" s="4"/>
    </row>
    <row r="876" ht="12.75">
      <c r="D876" s="4"/>
    </row>
    <row r="877" ht="12.75">
      <c r="D877" s="4"/>
    </row>
    <row r="878" ht="12.75">
      <c r="D878" s="4"/>
    </row>
    <row r="879" ht="12.75">
      <c r="D879" s="4"/>
    </row>
    <row r="880" ht="12.75">
      <c r="D880" s="4"/>
    </row>
    <row r="881" ht="12.75">
      <c r="D881" s="4"/>
    </row>
    <row r="882" ht="12.75">
      <c r="D882" s="4"/>
    </row>
    <row r="883" ht="12.75">
      <c r="D883" s="4"/>
    </row>
    <row r="884" ht="12.75">
      <c r="D884" s="4"/>
    </row>
    <row r="885" ht="12.75">
      <c r="D885" s="4"/>
    </row>
    <row r="886" ht="12.75">
      <c r="D886" s="4"/>
    </row>
    <row r="887" ht="12.75">
      <c r="D887" s="4"/>
    </row>
    <row r="888" ht="12.75">
      <c r="D888" s="4"/>
    </row>
    <row r="889" ht="12.75">
      <c r="D889" s="4"/>
    </row>
    <row r="890" ht="12.75">
      <c r="D890" s="4"/>
    </row>
    <row r="891" ht="12.75">
      <c r="D891" s="4"/>
    </row>
    <row r="892" ht="12.75">
      <c r="D892" s="4"/>
    </row>
    <row r="893" ht="12.75">
      <c r="D893" s="4"/>
    </row>
    <row r="894" ht="12.75">
      <c r="D894" s="4"/>
    </row>
    <row r="895" ht="12.75">
      <c r="D895" s="4"/>
    </row>
    <row r="896" ht="12.75">
      <c r="D896" s="4"/>
    </row>
    <row r="897" ht="12.75">
      <c r="D897" s="4"/>
    </row>
    <row r="898" ht="12.75">
      <c r="D898" s="4"/>
    </row>
    <row r="899" ht="12.75">
      <c r="D899" s="4"/>
    </row>
    <row r="900" ht="12.75">
      <c r="D900" s="4"/>
    </row>
    <row r="901" ht="12.75">
      <c r="D901" s="4"/>
    </row>
    <row r="902" ht="12.75">
      <c r="D902" s="4"/>
    </row>
    <row r="903" ht="12.75">
      <c r="D903" s="4"/>
    </row>
    <row r="904" ht="12.75">
      <c r="D904" s="4"/>
    </row>
    <row r="905" ht="12.75">
      <c r="D905" s="4"/>
    </row>
    <row r="906" ht="12.75">
      <c r="D906" s="4"/>
    </row>
    <row r="907" ht="12.75">
      <c r="D907" s="4"/>
    </row>
    <row r="908" ht="12.75"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  <row r="915" ht="12.75">
      <c r="D915" s="4"/>
    </row>
    <row r="916" ht="12.75">
      <c r="D916" s="4"/>
    </row>
    <row r="917" ht="12.75">
      <c r="D917" s="4"/>
    </row>
    <row r="918" ht="12.75">
      <c r="D918" s="4"/>
    </row>
    <row r="919" ht="12.75">
      <c r="D919" s="4"/>
    </row>
    <row r="920" ht="12.75">
      <c r="D920" s="4"/>
    </row>
    <row r="921" ht="12.75">
      <c r="D921" s="4"/>
    </row>
    <row r="922" ht="12.75">
      <c r="D922" s="4"/>
    </row>
    <row r="923" ht="12.75">
      <c r="D923" s="4"/>
    </row>
    <row r="924" ht="12.75">
      <c r="D924" s="4"/>
    </row>
    <row r="925" ht="12.75">
      <c r="D925" s="4"/>
    </row>
    <row r="926" ht="12.75">
      <c r="D926" s="4"/>
    </row>
    <row r="927" ht="12.75">
      <c r="D927" s="4"/>
    </row>
    <row r="928" ht="12.75">
      <c r="D928" s="4"/>
    </row>
    <row r="929" ht="12.75">
      <c r="D929" s="4"/>
    </row>
    <row r="930" ht="12.75">
      <c r="D930" s="4"/>
    </row>
    <row r="931" ht="12.75">
      <c r="D931" s="4"/>
    </row>
    <row r="932" ht="12.75">
      <c r="D932" s="4"/>
    </row>
    <row r="933" ht="12.75">
      <c r="D933" s="4"/>
    </row>
    <row r="934" ht="12.75">
      <c r="D934" s="4"/>
    </row>
    <row r="935" ht="12.75">
      <c r="D935" s="4"/>
    </row>
    <row r="936" ht="12.75">
      <c r="D936" s="4"/>
    </row>
    <row r="937" ht="12.75">
      <c r="D937" s="4"/>
    </row>
    <row r="938" ht="12.75">
      <c r="D938" s="4"/>
    </row>
    <row r="939" ht="12.75">
      <c r="D939" s="4"/>
    </row>
    <row r="940" ht="12.75">
      <c r="D940" s="4"/>
    </row>
    <row r="941" ht="12.75">
      <c r="D941" s="4"/>
    </row>
    <row r="942" ht="12.75">
      <c r="D942" s="4"/>
    </row>
    <row r="943" ht="12.75">
      <c r="D943" s="4"/>
    </row>
    <row r="944" ht="12.75">
      <c r="D944" s="4"/>
    </row>
    <row r="945" ht="12.75">
      <c r="D945" s="4"/>
    </row>
    <row r="946" ht="12.75">
      <c r="D946" s="4"/>
    </row>
    <row r="947" ht="12.75">
      <c r="D947" s="4"/>
    </row>
    <row r="948" ht="12.75">
      <c r="D948" s="4"/>
    </row>
    <row r="949" ht="12.75">
      <c r="D949" s="4"/>
    </row>
    <row r="950" ht="12.75">
      <c r="D950" s="4"/>
    </row>
    <row r="951" ht="12.75">
      <c r="D951" s="4"/>
    </row>
    <row r="952" ht="12.75">
      <c r="D952" s="4"/>
    </row>
    <row r="953" ht="12.75">
      <c r="D953" s="4"/>
    </row>
    <row r="954" ht="12.75">
      <c r="D954" s="4"/>
    </row>
    <row r="955" ht="12.75">
      <c r="D955" s="4"/>
    </row>
    <row r="956" ht="12.75">
      <c r="D956" s="4"/>
    </row>
    <row r="957" ht="12.75">
      <c r="D957" s="4"/>
    </row>
    <row r="958" ht="12.75">
      <c r="D958" s="4"/>
    </row>
    <row r="959" ht="12.75">
      <c r="D959" s="4"/>
    </row>
    <row r="960" ht="12.75">
      <c r="D960" s="4"/>
    </row>
    <row r="961" ht="12.75">
      <c r="D961" s="4"/>
    </row>
    <row r="962" ht="12.75">
      <c r="D962" s="4"/>
    </row>
    <row r="963" ht="12.75">
      <c r="D963" s="4"/>
    </row>
    <row r="964" ht="12.75">
      <c r="D964" s="4"/>
    </row>
    <row r="965" ht="12.75">
      <c r="D965" s="4"/>
    </row>
    <row r="966" ht="12.75">
      <c r="D966" s="4"/>
    </row>
    <row r="967" ht="12.75">
      <c r="D967" s="4"/>
    </row>
    <row r="968" ht="12.75">
      <c r="D968" s="4"/>
    </row>
    <row r="969" ht="12.75">
      <c r="D969" s="4"/>
    </row>
    <row r="970" ht="12.75">
      <c r="D970" s="4"/>
    </row>
    <row r="971" ht="12.75">
      <c r="D971" s="4"/>
    </row>
    <row r="972" ht="12.75">
      <c r="D972" s="4"/>
    </row>
    <row r="973" ht="12.75">
      <c r="D973" s="4"/>
    </row>
    <row r="974" ht="12.75">
      <c r="D974" s="4"/>
    </row>
    <row r="975" ht="12.75">
      <c r="D975" s="4"/>
    </row>
    <row r="976" ht="12.75">
      <c r="D976" s="4"/>
    </row>
    <row r="977" ht="12.75">
      <c r="D977" s="4"/>
    </row>
    <row r="978" ht="12.75">
      <c r="D978" s="4"/>
    </row>
    <row r="979" ht="12.75">
      <c r="D979" s="4"/>
    </row>
    <row r="980" ht="12.75">
      <c r="D980" s="4"/>
    </row>
    <row r="981" ht="12.75">
      <c r="D981" s="4"/>
    </row>
    <row r="982" ht="12.75">
      <c r="D982" s="4"/>
    </row>
    <row r="983" ht="12.75">
      <c r="D983" s="4"/>
    </row>
    <row r="984" ht="12.75">
      <c r="D984" s="4"/>
    </row>
    <row r="985" ht="12.75">
      <c r="D985" s="4"/>
    </row>
    <row r="986" ht="12.75">
      <c r="D986" s="4"/>
    </row>
    <row r="987" ht="12.75">
      <c r="D987" s="4"/>
    </row>
    <row r="988" ht="12.75">
      <c r="D988" s="4"/>
    </row>
    <row r="989" ht="12.75">
      <c r="D989" s="4"/>
    </row>
    <row r="990" ht="12.75">
      <c r="D990" s="4"/>
    </row>
    <row r="991" ht="12.75">
      <c r="D991" s="4"/>
    </row>
    <row r="992" ht="12.75">
      <c r="D992" s="4"/>
    </row>
    <row r="993" ht="12.75">
      <c r="D993" s="4"/>
    </row>
    <row r="994" ht="12.75">
      <c r="D994" s="4"/>
    </row>
    <row r="995" ht="12.75">
      <c r="D995" s="4"/>
    </row>
    <row r="996" ht="12.75">
      <c r="D996" s="4"/>
    </row>
    <row r="997" ht="12.75">
      <c r="D997" s="4"/>
    </row>
    <row r="998" ht="12.75">
      <c r="D998" s="4"/>
    </row>
    <row r="999" ht="12.75">
      <c r="D999" s="4"/>
    </row>
    <row r="1000" ht="12.75">
      <c r="D1000" s="4"/>
    </row>
    <row r="1001" ht="12.75">
      <c r="D1001" s="4"/>
    </row>
    <row r="1002" ht="12.75">
      <c r="D1002" s="4"/>
    </row>
    <row r="1003" ht="12.75">
      <c r="D1003" s="4"/>
    </row>
    <row r="1004" ht="12.75">
      <c r="D1004" s="4"/>
    </row>
    <row r="1005" ht="12.75">
      <c r="D1005" s="4"/>
    </row>
    <row r="1006" ht="12.75">
      <c r="D1006" s="4"/>
    </row>
    <row r="1007" ht="12.75">
      <c r="D1007" s="4"/>
    </row>
    <row r="1008" ht="12.75">
      <c r="D1008" s="4"/>
    </row>
    <row r="1009" ht="12.75">
      <c r="D1009" s="4"/>
    </row>
    <row r="1010" ht="12.75">
      <c r="D1010" s="4"/>
    </row>
    <row r="1011" ht="12.75">
      <c r="D1011" s="4"/>
    </row>
    <row r="1012" ht="12.75">
      <c r="D1012" s="4"/>
    </row>
    <row r="1013" ht="12.75">
      <c r="D1013" s="4"/>
    </row>
    <row r="1014" ht="12.75">
      <c r="D1014" s="4"/>
    </row>
    <row r="1015" ht="12.75">
      <c r="D1015" s="4"/>
    </row>
    <row r="1016" ht="12.75">
      <c r="D1016" s="4"/>
    </row>
    <row r="1017" ht="12.75">
      <c r="D1017" s="4"/>
    </row>
    <row r="1018" ht="12.75">
      <c r="D1018" s="4"/>
    </row>
    <row r="1019" ht="12.75">
      <c r="D1019" s="4"/>
    </row>
    <row r="1020" ht="12.75">
      <c r="D1020" s="4"/>
    </row>
    <row r="1021" ht="12.75">
      <c r="D1021" s="4"/>
    </row>
    <row r="1022" ht="12.75">
      <c r="D1022" s="4"/>
    </row>
    <row r="1023" ht="12.75">
      <c r="D1023" s="4"/>
    </row>
    <row r="1024" ht="12.75">
      <c r="D1024" s="4"/>
    </row>
    <row r="1025" ht="12.75">
      <c r="D1025" s="4"/>
    </row>
    <row r="1026" ht="12.75">
      <c r="D1026" s="4"/>
    </row>
    <row r="1027" ht="12.75">
      <c r="D1027" s="4"/>
    </row>
    <row r="1028" ht="12.75">
      <c r="D1028" s="4"/>
    </row>
    <row r="1029" ht="12.75">
      <c r="D1029" s="4"/>
    </row>
    <row r="1030" ht="12.75">
      <c r="D1030" s="4"/>
    </row>
    <row r="1031" ht="12.75">
      <c r="D1031" s="4"/>
    </row>
    <row r="1032" ht="12.75">
      <c r="D1032" s="4"/>
    </row>
    <row r="1033" ht="12.75">
      <c r="D1033" s="4"/>
    </row>
    <row r="1034" ht="12.75">
      <c r="D1034" s="4"/>
    </row>
    <row r="1035" ht="12.75">
      <c r="D1035" s="4"/>
    </row>
    <row r="1036" ht="12.75">
      <c r="D1036" s="4"/>
    </row>
    <row r="1037" ht="12.75">
      <c r="D1037" s="4"/>
    </row>
    <row r="1038" ht="12.75">
      <c r="D1038" s="4"/>
    </row>
    <row r="1039" ht="12.75">
      <c r="D1039" s="4"/>
    </row>
    <row r="1040" ht="12.75">
      <c r="D1040" s="4"/>
    </row>
    <row r="1041" ht="12.75">
      <c r="D1041" s="4"/>
    </row>
    <row r="1042" ht="12.75">
      <c r="D1042" s="4"/>
    </row>
    <row r="1043" ht="12.75">
      <c r="D1043" s="4"/>
    </row>
    <row r="1044" ht="12.75">
      <c r="D1044" s="4"/>
    </row>
    <row r="1045" ht="12.75">
      <c r="D1045" s="4"/>
    </row>
    <row r="1046" ht="12.75">
      <c r="D1046" s="4"/>
    </row>
    <row r="1047" ht="12.75">
      <c r="D1047" s="4"/>
    </row>
    <row r="1048" ht="12.75">
      <c r="D1048" s="4"/>
    </row>
    <row r="1049" ht="12.75">
      <c r="D1049" s="4"/>
    </row>
    <row r="1050" ht="12.75">
      <c r="D1050" s="4"/>
    </row>
    <row r="1051" ht="12.75">
      <c r="D1051" s="4"/>
    </row>
    <row r="1052" ht="12.75">
      <c r="D1052" s="4"/>
    </row>
    <row r="1053" ht="12.75">
      <c r="D1053" s="4"/>
    </row>
    <row r="1054" ht="12.75">
      <c r="D1054" s="4"/>
    </row>
    <row r="1055" ht="12.75">
      <c r="D1055" s="4"/>
    </row>
    <row r="1056" ht="12.75">
      <c r="D1056" s="4"/>
    </row>
    <row r="1057" ht="12.75">
      <c r="D1057" s="4"/>
    </row>
    <row r="1058" ht="12.75">
      <c r="D1058" s="4"/>
    </row>
    <row r="1059" ht="12.75">
      <c r="D1059" s="4"/>
    </row>
    <row r="1060" ht="12.75">
      <c r="D1060" s="4"/>
    </row>
    <row r="1061" ht="12.75">
      <c r="D1061" s="4"/>
    </row>
    <row r="1062" ht="12.75">
      <c r="D1062" s="4"/>
    </row>
    <row r="1063" ht="12.75">
      <c r="D1063" s="4"/>
    </row>
    <row r="1064" ht="12.75">
      <c r="D1064" s="4"/>
    </row>
    <row r="1065" ht="12.75">
      <c r="D1065" s="4"/>
    </row>
    <row r="1066" ht="12.75">
      <c r="D1066" s="4"/>
    </row>
    <row r="1067" ht="12.75">
      <c r="D1067" s="4"/>
    </row>
    <row r="1068" ht="12.75">
      <c r="D1068" s="4"/>
    </row>
    <row r="1069" ht="12.75">
      <c r="D1069" s="4"/>
    </row>
    <row r="1070" ht="12.75">
      <c r="D1070" s="4"/>
    </row>
    <row r="1071" ht="12.75">
      <c r="D1071" s="4"/>
    </row>
    <row r="1072" ht="12.75">
      <c r="D1072" s="4"/>
    </row>
    <row r="1073" ht="12.75">
      <c r="D1073" s="4"/>
    </row>
    <row r="1074" ht="12.75">
      <c r="D1074" s="4"/>
    </row>
    <row r="1075" ht="12.75">
      <c r="D1075" s="4"/>
    </row>
    <row r="1076" ht="12.75">
      <c r="D1076" s="4"/>
    </row>
    <row r="1077" ht="12.75">
      <c r="D1077" s="4"/>
    </row>
    <row r="1078" ht="12.75">
      <c r="D1078" s="4"/>
    </row>
    <row r="1079" ht="12.75">
      <c r="D1079" s="4"/>
    </row>
    <row r="1080" ht="12.75">
      <c r="D1080" s="4"/>
    </row>
    <row r="1081" ht="12.75">
      <c r="D1081" s="4"/>
    </row>
    <row r="1082" ht="12.75">
      <c r="D1082" s="4"/>
    </row>
    <row r="1083" ht="12.75">
      <c r="D1083" s="4"/>
    </row>
    <row r="1084" ht="12.75">
      <c r="D1084" s="4"/>
    </row>
    <row r="1085" ht="12.75">
      <c r="D1085" s="4"/>
    </row>
    <row r="1086" ht="12.75">
      <c r="D1086" s="4"/>
    </row>
    <row r="1087" ht="12.75">
      <c r="D1087" s="4"/>
    </row>
    <row r="1088" ht="12.75">
      <c r="D1088" s="4"/>
    </row>
    <row r="1089" ht="12.75">
      <c r="D1089" s="4"/>
    </row>
    <row r="1090" ht="12.75">
      <c r="D1090" s="4"/>
    </row>
    <row r="1091" ht="12.75">
      <c r="D1091" s="4"/>
    </row>
    <row r="1092" ht="12.75">
      <c r="D1092" s="4"/>
    </row>
    <row r="1093" ht="12.75">
      <c r="D1093" s="4"/>
    </row>
    <row r="1094" ht="12.75">
      <c r="D1094" s="4"/>
    </row>
    <row r="1095" ht="12.75">
      <c r="D1095" s="4"/>
    </row>
    <row r="1096" ht="12.75">
      <c r="D1096" s="4"/>
    </row>
    <row r="1097" ht="12.75">
      <c r="D1097" s="4"/>
    </row>
    <row r="1098" ht="12.75">
      <c r="D1098" s="4"/>
    </row>
    <row r="1099" ht="12.75">
      <c r="D1099" s="4"/>
    </row>
    <row r="1100" ht="12.75">
      <c r="D1100" s="4"/>
    </row>
    <row r="1101" ht="12.75">
      <c r="D1101" s="4"/>
    </row>
    <row r="1102" ht="12.75">
      <c r="D1102" s="4"/>
    </row>
    <row r="1103" ht="12.75">
      <c r="D1103" s="4"/>
    </row>
    <row r="1104" ht="12.75">
      <c r="D1104" s="4"/>
    </row>
    <row r="1105" ht="12.75">
      <c r="D1105" s="4"/>
    </row>
    <row r="1106" ht="12.75">
      <c r="D1106" s="4"/>
    </row>
    <row r="1107" ht="12.75">
      <c r="D1107" s="4"/>
    </row>
    <row r="1108" ht="12.75">
      <c r="D1108" s="4"/>
    </row>
    <row r="1109" ht="12.75">
      <c r="D1109" s="4"/>
    </row>
    <row r="1110" ht="12.75">
      <c r="D1110" s="4"/>
    </row>
    <row r="1111" ht="12.75">
      <c r="D1111" s="4"/>
    </row>
    <row r="1112" ht="12.75">
      <c r="D1112" s="4"/>
    </row>
    <row r="1113" ht="12.75">
      <c r="D1113" s="4"/>
    </row>
    <row r="1114" ht="12.75">
      <c r="D1114" s="4"/>
    </row>
    <row r="1115" ht="12.75">
      <c r="D1115" s="4"/>
    </row>
    <row r="1116" ht="12.75">
      <c r="D1116" s="4"/>
    </row>
    <row r="1117" ht="12.75">
      <c r="D1117" s="4"/>
    </row>
    <row r="1118" ht="12.75">
      <c r="D1118" s="4"/>
    </row>
    <row r="1119" ht="12.75">
      <c r="D1119" s="4"/>
    </row>
    <row r="1120" ht="12.75">
      <c r="D1120" s="4"/>
    </row>
    <row r="1121" ht="12.75">
      <c r="D1121" s="4"/>
    </row>
    <row r="1122" ht="12.75">
      <c r="D1122" s="4"/>
    </row>
    <row r="1123" ht="12.75">
      <c r="D1123" s="4"/>
    </row>
    <row r="1124" ht="12.75">
      <c r="D1124" s="4"/>
    </row>
    <row r="1125" ht="12.75">
      <c r="D1125" s="4"/>
    </row>
    <row r="1126" ht="12.75">
      <c r="D1126" s="4"/>
    </row>
    <row r="1127" ht="12.75">
      <c r="D1127" s="4"/>
    </row>
    <row r="1128" ht="12.75">
      <c r="D1128" s="4"/>
    </row>
    <row r="1129" ht="12.75">
      <c r="D1129" s="4"/>
    </row>
    <row r="1130" ht="12.75">
      <c r="D1130" s="4"/>
    </row>
    <row r="1131" ht="12.75">
      <c r="D1131" s="4"/>
    </row>
    <row r="1132" ht="12.75">
      <c r="D1132" s="4"/>
    </row>
    <row r="1133" ht="12.75">
      <c r="D1133" s="4"/>
    </row>
    <row r="1134" ht="12.75">
      <c r="D1134" s="4"/>
    </row>
    <row r="1135" ht="12.75">
      <c r="D1135" s="4"/>
    </row>
    <row r="1136" ht="12.75">
      <c r="D1136" s="4"/>
    </row>
    <row r="1137" ht="12.75">
      <c r="D1137" s="4"/>
    </row>
    <row r="1138" ht="12.75">
      <c r="D1138" s="4"/>
    </row>
    <row r="1139" ht="12.75">
      <c r="D1139" s="4"/>
    </row>
    <row r="1140" ht="12.75">
      <c r="D1140" s="4"/>
    </row>
    <row r="1141" ht="12.75">
      <c r="D1141" s="4"/>
    </row>
    <row r="1142" ht="12.75">
      <c r="D1142" s="4"/>
    </row>
    <row r="1143" ht="12.75">
      <c r="D1143" s="4"/>
    </row>
    <row r="1144" ht="12.75">
      <c r="D1144" s="4"/>
    </row>
    <row r="1145" ht="12.75">
      <c r="D1145" s="4"/>
    </row>
    <row r="1146" ht="12.75">
      <c r="D1146" s="4"/>
    </row>
    <row r="1147" ht="12.75">
      <c r="D1147" s="4"/>
    </row>
    <row r="1148" ht="12.75">
      <c r="D1148" s="4"/>
    </row>
    <row r="1149" ht="12.75">
      <c r="D1149" s="4"/>
    </row>
    <row r="1150" ht="12.75">
      <c r="D1150" s="4"/>
    </row>
    <row r="1151" ht="12.75">
      <c r="D1151" s="4"/>
    </row>
    <row r="1152" ht="12.75">
      <c r="D1152" s="4"/>
    </row>
    <row r="1153" ht="12.75">
      <c r="D1153" s="4"/>
    </row>
    <row r="1154" ht="12.75">
      <c r="D1154" s="4"/>
    </row>
    <row r="1155" ht="12.75">
      <c r="D1155" s="4"/>
    </row>
    <row r="1156" ht="12.75">
      <c r="D1156" s="4"/>
    </row>
    <row r="1157" ht="12.75">
      <c r="D1157" s="4"/>
    </row>
    <row r="1158" ht="12.75">
      <c r="D1158" s="4"/>
    </row>
    <row r="1159" ht="12.75">
      <c r="D1159" s="4"/>
    </row>
    <row r="1160" ht="12.75">
      <c r="D1160" s="4"/>
    </row>
    <row r="1161" ht="12.75">
      <c r="D1161" s="4"/>
    </row>
    <row r="1162" ht="12.75">
      <c r="D1162" s="4"/>
    </row>
    <row r="1163" ht="12.75">
      <c r="D1163" s="4"/>
    </row>
    <row r="1164" ht="12.75">
      <c r="D1164" s="4"/>
    </row>
    <row r="1165" ht="12.75">
      <c r="D1165" s="4"/>
    </row>
    <row r="1166" ht="12.75">
      <c r="D1166" s="4"/>
    </row>
    <row r="1167" ht="12.75">
      <c r="D1167" s="4"/>
    </row>
    <row r="1168" ht="12.75">
      <c r="D1168" s="4"/>
    </row>
    <row r="1169" ht="12.75">
      <c r="D1169" s="4"/>
    </row>
    <row r="1170" ht="12.75">
      <c r="D1170" s="4"/>
    </row>
    <row r="1171" ht="12.75">
      <c r="D1171" s="4"/>
    </row>
    <row r="1172" ht="12.75">
      <c r="D1172" s="4"/>
    </row>
    <row r="1173" ht="12.75">
      <c r="D1173" s="4"/>
    </row>
    <row r="1174" ht="12.75">
      <c r="D1174" s="4"/>
    </row>
    <row r="1175" ht="12.75">
      <c r="D1175" s="4"/>
    </row>
    <row r="1176" ht="12.75">
      <c r="D1176" s="4"/>
    </row>
    <row r="1177" ht="12.75">
      <c r="D1177" s="4"/>
    </row>
    <row r="1178" ht="12.75">
      <c r="D1178" s="4"/>
    </row>
    <row r="1179" ht="12.75">
      <c r="D1179" s="4"/>
    </row>
    <row r="1180" ht="12.75">
      <c r="D1180" s="4"/>
    </row>
    <row r="1181" ht="12.75">
      <c r="D1181" s="4"/>
    </row>
    <row r="1182" ht="12.75">
      <c r="D1182" s="4"/>
    </row>
    <row r="1183" ht="12.75">
      <c r="D1183" s="4"/>
    </row>
    <row r="1184" ht="12.75">
      <c r="D1184" s="4"/>
    </row>
    <row r="1185" ht="12.75">
      <c r="D1185" s="4"/>
    </row>
    <row r="1186" ht="12.75">
      <c r="D1186" s="4"/>
    </row>
    <row r="1187" ht="12.75">
      <c r="D1187" s="4"/>
    </row>
    <row r="1188" ht="12.75">
      <c r="D1188" s="4"/>
    </row>
    <row r="1189" ht="12.75">
      <c r="D1189" s="4"/>
    </row>
    <row r="1190" ht="12.75">
      <c r="D1190" s="4"/>
    </row>
    <row r="1191" ht="12.75">
      <c r="D1191" s="4"/>
    </row>
    <row r="1192" ht="12.75">
      <c r="D1192" s="4"/>
    </row>
    <row r="1193" ht="12.75">
      <c r="D1193" s="4"/>
    </row>
    <row r="1194" ht="12.75">
      <c r="D1194" s="4"/>
    </row>
    <row r="1195" ht="12.75">
      <c r="D1195" s="4"/>
    </row>
    <row r="1196" ht="12.75">
      <c r="D1196" s="4"/>
    </row>
    <row r="1197" ht="12.75">
      <c r="D1197" s="4"/>
    </row>
    <row r="1198" ht="12.75">
      <c r="D1198" s="4"/>
    </row>
    <row r="1199" ht="12.75">
      <c r="D1199" s="4"/>
    </row>
    <row r="1200" ht="12.75">
      <c r="D1200" s="4"/>
    </row>
    <row r="1201" ht="12.75">
      <c r="D1201" s="4"/>
    </row>
    <row r="1202" ht="12.75">
      <c r="D1202" s="4"/>
    </row>
    <row r="1203" ht="12.75">
      <c r="D1203" s="4"/>
    </row>
    <row r="1204" ht="12.75">
      <c r="D1204" s="4"/>
    </row>
    <row r="1205" ht="12.75">
      <c r="D1205" s="4"/>
    </row>
    <row r="1206" ht="12.75">
      <c r="D1206" s="4"/>
    </row>
    <row r="1207" ht="12.75">
      <c r="D1207" s="4"/>
    </row>
    <row r="1208" ht="12.75">
      <c r="D1208" s="4"/>
    </row>
    <row r="1209" ht="12.75">
      <c r="D1209" s="4"/>
    </row>
    <row r="1210" ht="12.75">
      <c r="D1210" s="4"/>
    </row>
    <row r="1211" ht="12.75">
      <c r="D1211" s="4"/>
    </row>
    <row r="1212" ht="12.75">
      <c r="D1212" s="4"/>
    </row>
    <row r="1213" ht="12.75">
      <c r="D1213" s="4"/>
    </row>
    <row r="1214" ht="12.75">
      <c r="D1214" s="4"/>
    </row>
    <row r="1215" ht="12.75">
      <c r="D1215" s="4"/>
    </row>
    <row r="1216" ht="12.75">
      <c r="D1216" s="4"/>
    </row>
    <row r="1217" ht="12.75">
      <c r="D1217" s="4"/>
    </row>
    <row r="1218" ht="12.75">
      <c r="D1218" s="4"/>
    </row>
    <row r="1219" ht="12.75">
      <c r="D1219" s="4"/>
    </row>
    <row r="1220" ht="12.75">
      <c r="D1220" s="4"/>
    </row>
    <row r="1221" ht="12.75">
      <c r="D1221" s="4"/>
    </row>
    <row r="1222" ht="12.75">
      <c r="D1222" s="4"/>
    </row>
    <row r="1223" ht="12.75">
      <c r="D1223" s="4"/>
    </row>
    <row r="1224" ht="12.75">
      <c r="D1224" s="4"/>
    </row>
    <row r="1225" ht="12.75">
      <c r="D1225" s="4"/>
    </row>
    <row r="1226" ht="12.75">
      <c r="D1226" s="4"/>
    </row>
    <row r="1227" ht="12.75">
      <c r="D1227" s="4"/>
    </row>
    <row r="1228" ht="12.75">
      <c r="D1228" s="4"/>
    </row>
    <row r="1229" ht="12.75">
      <c r="D1229" s="4"/>
    </row>
    <row r="1230" ht="12.75">
      <c r="D1230" s="4"/>
    </row>
    <row r="1231" ht="12.75">
      <c r="D1231" s="4"/>
    </row>
    <row r="1232" ht="12.75">
      <c r="D1232" s="4"/>
    </row>
    <row r="1233" ht="12.75">
      <c r="D1233" s="4"/>
    </row>
    <row r="1234" ht="12.75">
      <c r="D1234" s="4"/>
    </row>
    <row r="1235" ht="12.75">
      <c r="D1235" s="4"/>
    </row>
    <row r="1236" ht="12.75">
      <c r="D1236" s="4"/>
    </row>
    <row r="1237" ht="12.75">
      <c r="D1237" s="4"/>
    </row>
    <row r="1238" ht="12.75">
      <c r="D1238" s="4"/>
    </row>
    <row r="1239" ht="12.75">
      <c r="D1239" s="4"/>
    </row>
    <row r="1240" ht="12.75">
      <c r="D1240" s="4"/>
    </row>
    <row r="1241" ht="12.75">
      <c r="D1241" s="4"/>
    </row>
    <row r="1242" ht="12.75">
      <c r="D1242" s="4"/>
    </row>
    <row r="1243" ht="12.75">
      <c r="D1243" s="4"/>
    </row>
    <row r="1244" ht="12.75">
      <c r="D1244" s="4"/>
    </row>
    <row r="1245" ht="12.75">
      <c r="D1245" s="4"/>
    </row>
    <row r="1246" ht="12.75">
      <c r="D1246" s="4"/>
    </row>
    <row r="1247" ht="12.75">
      <c r="D1247" s="4"/>
    </row>
    <row r="1248" ht="12.75">
      <c r="D1248" s="4"/>
    </row>
    <row r="1249" ht="12.75">
      <c r="D1249" s="4"/>
    </row>
    <row r="1250" ht="12.75">
      <c r="D1250" s="4"/>
    </row>
    <row r="1251" ht="12.75">
      <c r="D1251" s="4"/>
    </row>
    <row r="1252" ht="12.75">
      <c r="D1252" s="4"/>
    </row>
    <row r="1253" ht="12.75">
      <c r="D1253" s="4"/>
    </row>
    <row r="1254" ht="12.75">
      <c r="D1254" s="4"/>
    </row>
    <row r="1255" ht="12.75">
      <c r="D1255" s="4"/>
    </row>
    <row r="1256" ht="12.75">
      <c r="D1256" s="4"/>
    </row>
    <row r="1257" ht="12.75">
      <c r="D1257" s="4"/>
    </row>
    <row r="1258" ht="12.75">
      <c r="D1258" s="4"/>
    </row>
    <row r="1259" ht="12.75">
      <c r="D1259" s="4"/>
    </row>
    <row r="1260" ht="12.75">
      <c r="D1260" s="4"/>
    </row>
    <row r="1261" ht="12.75">
      <c r="D1261" s="4"/>
    </row>
    <row r="1262" ht="12.75">
      <c r="D1262" s="4"/>
    </row>
    <row r="1263" ht="12.75">
      <c r="D1263" s="4"/>
    </row>
    <row r="1264" ht="12.75">
      <c r="D1264" s="4"/>
    </row>
    <row r="1265" ht="12.75">
      <c r="D1265" s="4"/>
    </row>
    <row r="1266" ht="12.75">
      <c r="D1266" s="4"/>
    </row>
    <row r="1267" ht="12.75">
      <c r="D1267" s="4"/>
    </row>
    <row r="1268" ht="12.75">
      <c r="D1268" s="4"/>
    </row>
    <row r="1269" ht="12.75">
      <c r="D1269" s="4"/>
    </row>
    <row r="1270" ht="12.75">
      <c r="D1270" s="4"/>
    </row>
    <row r="1271" ht="12.75">
      <c r="D1271" s="4"/>
    </row>
    <row r="1272" ht="12.75">
      <c r="D1272" s="4"/>
    </row>
    <row r="1273" ht="12.75">
      <c r="D1273" s="4"/>
    </row>
    <row r="1274" ht="12.75">
      <c r="D1274" s="4"/>
    </row>
    <row r="1275" ht="12.75">
      <c r="D1275" s="4"/>
    </row>
    <row r="1276" ht="12.75">
      <c r="D1276" s="4"/>
    </row>
    <row r="1277" ht="12.75">
      <c r="D1277" s="4"/>
    </row>
    <row r="1278" ht="12.75">
      <c r="D1278" s="4"/>
    </row>
    <row r="1279" ht="12.75">
      <c r="D1279" s="4"/>
    </row>
    <row r="1280" ht="12.75">
      <c r="D1280" s="4"/>
    </row>
    <row r="1281" ht="12.75">
      <c r="D1281" s="4"/>
    </row>
    <row r="1282" ht="12.75">
      <c r="D1282" s="4"/>
    </row>
    <row r="1283" ht="12.75">
      <c r="D1283" s="4"/>
    </row>
    <row r="1284" ht="12.75">
      <c r="D1284" s="4"/>
    </row>
    <row r="1285" ht="12.75">
      <c r="D1285" s="4"/>
    </row>
    <row r="1286" ht="12.75">
      <c r="D1286" s="4"/>
    </row>
    <row r="1287" ht="12.75">
      <c r="D1287" s="4"/>
    </row>
    <row r="1288" ht="12.75">
      <c r="D1288" s="4"/>
    </row>
    <row r="1289" ht="12.75">
      <c r="D1289" s="4"/>
    </row>
    <row r="1290" ht="12.75">
      <c r="D1290" s="4"/>
    </row>
    <row r="1291" ht="12.75">
      <c r="D1291" s="4"/>
    </row>
    <row r="1292" ht="12.75">
      <c r="D1292" s="4"/>
    </row>
    <row r="1293" ht="12.75">
      <c r="D1293" s="4"/>
    </row>
    <row r="1294" ht="12.75">
      <c r="D1294" s="4"/>
    </row>
    <row r="1295" ht="12.75">
      <c r="D1295" s="4"/>
    </row>
    <row r="1296" ht="12.75">
      <c r="D1296" s="4"/>
    </row>
    <row r="1297" ht="12.75">
      <c r="D1297" s="4"/>
    </row>
    <row r="1298" ht="12.75">
      <c r="D1298" s="4"/>
    </row>
    <row r="1299" ht="12.75">
      <c r="D1299" s="4"/>
    </row>
    <row r="1300" ht="12.75">
      <c r="D1300" s="4"/>
    </row>
    <row r="1301" ht="12.75">
      <c r="D1301" s="4"/>
    </row>
    <row r="1302" ht="12.75">
      <c r="D1302" s="4"/>
    </row>
    <row r="1303" ht="12.75">
      <c r="D1303" s="4"/>
    </row>
    <row r="1304" ht="12.75">
      <c r="D1304" s="4"/>
    </row>
    <row r="1305" ht="12.75">
      <c r="D1305" s="4"/>
    </row>
    <row r="1306" ht="12.75">
      <c r="D1306" s="4"/>
    </row>
    <row r="1307" ht="12.75">
      <c r="D1307" s="4"/>
    </row>
    <row r="1308" ht="12.75">
      <c r="D1308" s="4"/>
    </row>
    <row r="1309" ht="12.75">
      <c r="D1309" s="4"/>
    </row>
    <row r="1310" ht="12.75">
      <c r="D1310" s="4"/>
    </row>
    <row r="1311" ht="12.75">
      <c r="D1311" s="4"/>
    </row>
    <row r="1312" ht="12.75">
      <c r="D1312" s="4"/>
    </row>
    <row r="1313" ht="12.75">
      <c r="D1313" s="4"/>
    </row>
    <row r="1314" ht="12.75">
      <c r="D1314" s="4"/>
    </row>
    <row r="1315" ht="12.75">
      <c r="D1315" s="4"/>
    </row>
    <row r="1316" ht="12.75">
      <c r="D1316" s="4"/>
    </row>
    <row r="1317" ht="12.75">
      <c r="D1317" s="4"/>
    </row>
    <row r="1318" ht="12.75">
      <c r="D1318" s="4"/>
    </row>
    <row r="1319" ht="12.75">
      <c r="D1319" s="4"/>
    </row>
    <row r="1320" ht="12.75">
      <c r="D1320" s="4"/>
    </row>
    <row r="1321" ht="12.75">
      <c r="D1321" s="4"/>
    </row>
    <row r="1322" ht="12.75">
      <c r="D1322" s="4"/>
    </row>
    <row r="1323" ht="12.75">
      <c r="D1323" s="4"/>
    </row>
    <row r="1324" ht="12.75">
      <c r="D1324" s="4"/>
    </row>
    <row r="1325" ht="12.75">
      <c r="D1325" s="4"/>
    </row>
    <row r="1326" ht="12.75">
      <c r="D1326" s="4"/>
    </row>
    <row r="1327" ht="12.75">
      <c r="D1327" s="4"/>
    </row>
    <row r="1328" ht="12.75">
      <c r="D1328" s="4"/>
    </row>
    <row r="1329" ht="12.75">
      <c r="D1329" s="4"/>
    </row>
    <row r="1330" ht="12.75">
      <c r="D1330" s="4"/>
    </row>
    <row r="1331" ht="12.75">
      <c r="D1331" s="4"/>
    </row>
    <row r="1332" ht="12.75">
      <c r="D1332" s="4"/>
    </row>
    <row r="1333" ht="12.75">
      <c r="D1333" s="4"/>
    </row>
    <row r="1334" ht="12.75">
      <c r="D1334" s="4"/>
    </row>
    <row r="1335" ht="12.75">
      <c r="D1335" s="4"/>
    </row>
    <row r="1336" ht="12.75">
      <c r="D1336" s="4"/>
    </row>
    <row r="1337" ht="12.75">
      <c r="D1337" s="4"/>
    </row>
    <row r="1338" ht="12.75">
      <c r="D1338" s="4"/>
    </row>
    <row r="1339" ht="12.75">
      <c r="D1339" s="4"/>
    </row>
    <row r="1340" ht="12.75">
      <c r="D1340" s="4"/>
    </row>
    <row r="1341" ht="12.75">
      <c r="D1341" s="4"/>
    </row>
    <row r="1342" ht="12.75">
      <c r="D1342" s="4"/>
    </row>
    <row r="1343" ht="12.75">
      <c r="D1343" s="4"/>
    </row>
    <row r="1344" ht="12.75">
      <c r="D1344" s="4"/>
    </row>
    <row r="1345" ht="12.75">
      <c r="D1345" s="4"/>
    </row>
    <row r="1346" ht="12.75">
      <c r="D1346" s="4"/>
    </row>
    <row r="1347" ht="12.75">
      <c r="D1347" s="4"/>
    </row>
    <row r="1348" ht="12.75">
      <c r="D1348" s="4"/>
    </row>
    <row r="1349" ht="12.75">
      <c r="D1349" s="4"/>
    </row>
    <row r="1350" ht="12.75">
      <c r="D1350" s="4"/>
    </row>
    <row r="1351" ht="12.75">
      <c r="D1351" s="4"/>
    </row>
    <row r="1352" ht="12.75">
      <c r="D1352" s="4"/>
    </row>
    <row r="1353" ht="12.75">
      <c r="D1353" s="4"/>
    </row>
    <row r="1354" ht="12.75">
      <c r="D1354" s="4"/>
    </row>
    <row r="1355" ht="12.75">
      <c r="D1355" s="4"/>
    </row>
    <row r="1356" ht="12.75">
      <c r="D1356" s="4"/>
    </row>
    <row r="1357" ht="12.75">
      <c r="D1357" s="4"/>
    </row>
    <row r="1358" ht="12.75">
      <c r="D1358" s="4"/>
    </row>
    <row r="1359" ht="12.75">
      <c r="D1359" s="4"/>
    </row>
    <row r="1360" ht="12.75">
      <c r="D1360" s="4"/>
    </row>
    <row r="1361" ht="12.75">
      <c r="D1361" s="4"/>
    </row>
    <row r="1362" ht="12.75">
      <c r="D1362" s="4"/>
    </row>
    <row r="1363" ht="12.75">
      <c r="D1363" s="4"/>
    </row>
    <row r="1364" ht="12.75">
      <c r="D1364" s="4"/>
    </row>
    <row r="1365" ht="12.75">
      <c r="D1365" s="4"/>
    </row>
    <row r="1366" ht="12.75">
      <c r="D1366" s="4"/>
    </row>
    <row r="1367" ht="12.75">
      <c r="D1367" s="4"/>
    </row>
    <row r="1368" ht="12.75">
      <c r="D1368" s="4"/>
    </row>
    <row r="1369" ht="12.75">
      <c r="D1369" s="4"/>
    </row>
    <row r="1370" ht="12.75">
      <c r="D1370" s="4"/>
    </row>
    <row r="1371" ht="12.75">
      <c r="D1371" s="4"/>
    </row>
    <row r="1372" ht="12.75">
      <c r="D1372" s="4"/>
    </row>
    <row r="1373" ht="12.75">
      <c r="D1373" s="4"/>
    </row>
    <row r="1374" ht="12.75">
      <c r="D1374" s="4"/>
    </row>
    <row r="1375" ht="12.75">
      <c r="D1375" s="4"/>
    </row>
    <row r="1376" ht="12.75">
      <c r="D1376" s="4"/>
    </row>
    <row r="1377" ht="12.75">
      <c r="D1377" s="4"/>
    </row>
    <row r="1378" ht="12.75">
      <c r="D1378" s="4"/>
    </row>
    <row r="1379" ht="12.75">
      <c r="D1379" s="4"/>
    </row>
    <row r="1380" ht="12.75">
      <c r="D1380" s="4"/>
    </row>
    <row r="1381" ht="12.75">
      <c r="D1381" s="4"/>
    </row>
    <row r="1382" ht="12.75">
      <c r="D1382" s="4"/>
    </row>
    <row r="1383" ht="12.75">
      <c r="D1383" s="4"/>
    </row>
    <row r="1384" ht="12.75">
      <c r="D1384" s="4"/>
    </row>
    <row r="1385" ht="12.75">
      <c r="D1385" s="4"/>
    </row>
    <row r="1386" ht="12.75">
      <c r="D1386" s="4"/>
    </row>
    <row r="1387" ht="12.75">
      <c r="D1387" s="4"/>
    </row>
    <row r="1388" ht="12.75">
      <c r="D1388" s="4"/>
    </row>
    <row r="1389" ht="12.75">
      <c r="D1389" s="4"/>
    </row>
    <row r="1390" ht="12.75">
      <c r="D1390" s="4"/>
    </row>
    <row r="1391" ht="12.75">
      <c r="D1391" s="4"/>
    </row>
    <row r="1392" ht="12.75">
      <c r="D1392" s="4"/>
    </row>
    <row r="1393" ht="12.75">
      <c r="D1393" s="4"/>
    </row>
    <row r="1394" ht="12.75">
      <c r="D1394" s="4"/>
    </row>
    <row r="1395" ht="12.75">
      <c r="D1395" s="4"/>
    </row>
    <row r="1396" ht="12.75">
      <c r="D1396" s="4"/>
    </row>
    <row r="1397" ht="12.75">
      <c r="D1397" s="4"/>
    </row>
    <row r="1398" ht="12.75">
      <c r="D1398" s="4"/>
    </row>
    <row r="1399" ht="12.75">
      <c r="D1399" s="4"/>
    </row>
    <row r="1400" ht="12.75">
      <c r="D1400" s="4"/>
    </row>
    <row r="1401" ht="12.75">
      <c r="D1401" s="4"/>
    </row>
    <row r="1402" ht="12.75">
      <c r="D1402" s="4"/>
    </row>
    <row r="1403" ht="12.75">
      <c r="D1403" s="4"/>
    </row>
    <row r="1404" ht="12.75">
      <c r="D1404" s="4"/>
    </row>
    <row r="1405" ht="12.75">
      <c r="D1405" s="4"/>
    </row>
    <row r="1406" ht="12.75">
      <c r="D1406" s="4"/>
    </row>
    <row r="1407" ht="12.75">
      <c r="D1407" s="4"/>
    </row>
    <row r="1408" ht="12.75">
      <c r="D1408" s="4"/>
    </row>
    <row r="1409" ht="12.75">
      <c r="D1409" s="4"/>
    </row>
    <row r="1410" ht="12.75">
      <c r="D1410" s="4"/>
    </row>
    <row r="1411" ht="12.75">
      <c r="D1411" s="4"/>
    </row>
    <row r="1412" ht="12.75">
      <c r="D1412" s="4"/>
    </row>
    <row r="1413" ht="12.75">
      <c r="D1413" s="4"/>
    </row>
    <row r="1414" ht="12.75">
      <c r="D1414" s="4"/>
    </row>
    <row r="1415" ht="12.75">
      <c r="D1415" s="4"/>
    </row>
    <row r="1416" ht="12.75">
      <c r="D1416" s="4"/>
    </row>
    <row r="1417" ht="12.75">
      <c r="D1417" s="4"/>
    </row>
    <row r="1418" ht="12.75">
      <c r="D1418" s="4"/>
    </row>
    <row r="1419" ht="12.75">
      <c r="D1419" s="4"/>
    </row>
    <row r="1420" ht="12.75">
      <c r="D1420" s="4"/>
    </row>
    <row r="1421" ht="12.75">
      <c r="D1421" s="4"/>
    </row>
    <row r="1422" ht="12.75">
      <c r="D1422" s="4"/>
    </row>
    <row r="1423" ht="12.75">
      <c r="D1423" s="4"/>
    </row>
    <row r="1424" ht="12.75">
      <c r="D1424" s="4"/>
    </row>
    <row r="1425" ht="12.75">
      <c r="D1425" s="4"/>
    </row>
    <row r="1426" ht="12.75">
      <c r="D1426" s="4"/>
    </row>
    <row r="1427" ht="12.75">
      <c r="D1427" s="4"/>
    </row>
    <row r="1428" ht="12.75">
      <c r="D1428" s="4"/>
    </row>
    <row r="1429" ht="12.75">
      <c r="D1429" s="4"/>
    </row>
    <row r="1430" ht="12.75">
      <c r="D1430" s="4"/>
    </row>
    <row r="1431" ht="12.75">
      <c r="D1431" s="4"/>
    </row>
    <row r="1432" ht="12.75">
      <c r="D1432" s="4"/>
    </row>
    <row r="1433" ht="12.75">
      <c r="D1433" s="4"/>
    </row>
    <row r="1434" ht="12.75">
      <c r="D1434" s="4"/>
    </row>
    <row r="1435" ht="12.75">
      <c r="D1435" s="4"/>
    </row>
    <row r="1436" ht="12.75">
      <c r="D1436" s="4"/>
    </row>
    <row r="1437" ht="12.75">
      <c r="D1437" s="4"/>
    </row>
    <row r="1438" ht="12.75">
      <c r="D1438" s="4"/>
    </row>
    <row r="1439" ht="12.75">
      <c r="D1439" s="4"/>
    </row>
    <row r="1440" ht="12.75">
      <c r="D1440" s="4"/>
    </row>
    <row r="1441" ht="12.75">
      <c r="D1441" s="4"/>
    </row>
    <row r="1442" ht="12.75">
      <c r="D1442" s="4"/>
    </row>
    <row r="1443" ht="12.75">
      <c r="D1443" s="4"/>
    </row>
    <row r="1444" ht="12.75">
      <c r="D1444" s="4"/>
    </row>
    <row r="1445" ht="12.75">
      <c r="D1445" s="4"/>
    </row>
    <row r="1446" ht="12.75">
      <c r="D1446" s="4"/>
    </row>
    <row r="1447" ht="12.75">
      <c r="D1447" s="4"/>
    </row>
    <row r="1448" ht="12.75">
      <c r="D1448" s="4"/>
    </row>
    <row r="1449" ht="12.75">
      <c r="D1449" s="4"/>
    </row>
    <row r="1450" ht="12.75">
      <c r="D1450" s="4"/>
    </row>
    <row r="1451" ht="12.75">
      <c r="D1451" s="4"/>
    </row>
    <row r="1452" ht="12.75">
      <c r="D1452" s="4"/>
    </row>
    <row r="1453" ht="12.75">
      <c r="D1453" s="4"/>
    </row>
    <row r="1454" ht="12.75">
      <c r="D1454" s="4"/>
    </row>
    <row r="1455" ht="12.75">
      <c r="D1455" s="4"/>
    </row>
    <row r="1456" ht="12.75">
      <c r="D1456" s="4"/>
    </row>
    <row r="1457" ht="12.75">
      <c r="D1457" s="4"/>
    </row>
    <row r="1458" ht="12.75">
      <c r="D1458" s="4"/>
    </row>
    <row r="1459" ht="12.75">
      <c r="D1459" s="4"/>
    </row>
    <row r="1460" ht="12.75">
      <c r="D1460" s="4"/>
    </row>
    <row r="1461" ht="12.75">
      <c r="D1461" s="4"/>
    </row>
    <row r="1462" ht="12.75">
      <c r="D1462" s="4"/>
    </row>
    <row r="1463" ht="12.75">
      <c r="D1463" s="4"/>
    </row>
    <row r="1464" ht="12.75">
      <c r="D1464" s="4"/>
    </row>
    <row r="1465" ht="12.75">
      <c r="D1465" s="4"/>
    </row>
    <row r="1466" ht="12.75">
      <c r="D1466" s="4"/>
    </row>
    <row r="1467" ht="12.75">
      <c r="D1467" s="4"/>
    </row>
    <row r="1468" ht="12.75">
      <c r="D1468" s="4"/>
    </row>
    <row r="1469" ht="12.75">
      <c r="D1469" s="4"/>
    </row>
    <row r="1470" ht="12.75">
      <c r="D1470" s="4"/>
    </row>
    <row r="1471" ht="12.75">
      <c r="D1471" s="4"/>
    </row>
    <row r="1472" ht="12.75">
      <c r="D1472" s="4"/>
    </row>
    <row r="1473" ht="12.75">
      <c r="D1473" s="4"/>
    </row>
    <row r="1474" ht="12.75">
      <c r="D1474" s="4"/>
    </row>
    <row r="1475" ht="12.75">
      <c r="D1475" s="4"/>
    </row>
    <row r="1476" ht="12.75">
      <c r="D1476" s="4"/>
    </row>
    <row r="1477" ht="12.75">
      <c r="D1477" s="4"/>
    </row>
    <row r="1478" ht="12.75">
      <c r="D1478" s="4"/>
    </row>
    <row r="1479" ht="12.75">
      <c r="D1479" s="4"/>
    </row>
    <row r="1480" ht="12.75">
      <c r="D1480" s="4"/>
    </row>
    <row r="1481" ht="12.75">
      <c r="D1481" s="4"/>
    </row>
    <row r="1482" ht="12.75">
      <c r="D1482" s="4"/>
    </row>
    <row r="1483" ht="12.75">
      <c r="D1483" s="4"/>
    </row>
    <row r="1484" ht="12.75">
      <c r="D1484" s="4"/>
    </row>
    <row r="1485" ht="12.75">
      <c r="D1485" s="4"/>
    </row>
    <row r="1486" ht="12.75">
      <c r="D1486" s="4"/>
    </row>
    <row r="1487" ht="12.75">
      <c r="D1487" s="4"/>
    </row>
    <row r="1488" ht="12.75">
      <c r="D1488" s="4"/>
    </row>
    <row r="1489" ht="12.75">
      <c r="D1489" s="4"/>
    </row>
    <row r="1490" ht="12.75">
      <c r="D1490" s="4"/>
    </row>
    <row r="1491" ht="12.75">
      <c r="D1491" s="4"/>
    </row>
    <row r="1492" ht="12.75">
      <c r="D1492" s="4"/>
    </row>
    <row r="1493" ht="12.75">
      <c r="D1493" s="4"/>
    </row>
    <row r="1494" ht="12.75">
      <c r="D1494" s="4"/>
    </row>
    <row r="1495" ht="12.75">
      <c r="D1495" s="4"/>
    </row>
    <row r="1496" ht="12.75">
      <c r="D1496" s="4"/>
    </row>
    <row r="1497" ht="12.75">
      <c r="D1497" s="4"/>
    </row>
    <row r="1498" ht="12.75">
      <c r="D1498" s="4"/>
    </row>
    <row r="1499" ht="12.75">
      <c r="D1499" s="4"/>
    </row>
    <row r="1500" ht="12.75">
      <c r="D1500" s="4"/>
    </row>
    <row r="1501" ht="12.75">
      <c r="D1501" s="4"/>
    </row>
    <row r="1502" ht="12.75">
      <c r="D1502" s="4"/>
    </row>
    <row r="1503" ht="12.75">
      <c r="D1503" s="4"/>
    </row>
    <row r="1504" ht="12.75">
      <c r="D1504" s="4"/>
    </row>
    <row r="1505" ht="12.75">
      <c r="D1505" s="4"/>
    </row>
    <row r="1506" ht="12.75">
      <c r="D1506" s="4"/>
    </row>
    <row r="1507" ht="12.75">
      <c r="D1507" s="4"/>
    </row>
    <row r="1508" ht="12.75">
      <c r="D1508" s="4"/>
    </row>
    <row r="1509" ht="12.75">
      <c r="D1509" s="4"/>
    </row>
    <row r="1510" ht="12.75">
      <c r="D1510" s="4"/>
    </row>
    <row r="1511" ht="12.75">
      <c r="D1511" s="4"/>
    </row>
    <row r="1512" ht="12.75">
      <c r="D1512" s="4"/>
    </row>
    <row r="1513" ht="12.75">
      <c r="D1513" s="4"/>
    </row>
    <row r="1514" ht="12.75">
      <c r="D1514" s="4"/>
    </row>
    <row r="1515" ht="12.75">
      <c r="D1515" s="4"/>
    </row>
    <row r="1516" ht="12.75">
      <c r="D1516" s="4"/>
    </row>
    <row r="1517" ht="12.75">
      <c r="D1517" s="4"/>
    </row>
    <row r="1518" ht="12.75">
      <c r="D1518" s="4"/>
    </row>
    <row r="1519" ht="12.75">
      <c r="D1519" s="4"/>
    </row>
    <row r="1520" ht="12.75">
      <c r="D1520" s="4"/>
    </row>
    <row r="1521" ht="12.75">
      <c r="D1521" s="4"/>
    </row>
    <row r="1522" ht="12.75">
      <c r="D1522" s="4"/>
    </row>
    <row r="1523" ht="12.75">
      <c r="D1523" s="4"/>
    </row>
    <row r="1524" ht="12.75">
      <c r="D1524" s="4"/>
    </row>
    <row r="1525" ht="12.75">
      <c r="D1525" s="4"/>
    </row>
    <row r="1526" ht="12.75">
      <c r="D1526" s="4"/>
    </row>
    <row r="1527" ht="12.75">
      <c r="D1527" s="4"/>
    </row>
    <row r="1528" ht="12.75">
      <c r="D1528" s="4"/>
    </row>
    <row r="1529" ht="12.75">
      <c r="D1529" s="4"/>
    </row>
    <row r="1530" ht="12.75">
      <c r="D1530" s="4"/>
    </row>
    <row r="1531" ht="12.75">
      <c r="D1531" s="4"/>
    </row>
    <row r="1532" ht="12.75">
      <c r="D1532" s="4"/>
    </row>
    <row r="1533" ht="12.75">
      <c r="D1533" s="4"/>
    </row>
    <row r="1534" ht="12.75">
      <c r="D1534" s="4"/>
    </row>
    <row r="1535" ht="12.75">
      <c r="D1535" s="4"/>
    </row>
    <row r="1536" ht="12.75">
      <c r="D1536" s="4"/>
    </row>
    <row r="1537" ht="12.75">
      <c r="D1537" s="4"/>
    </row>
    <row r="1538" ht="12.75">
      <c r="D1538" s="4"/>
    </row>
    <row r="1539" ht="12.75">
      <c r="D1539" s="4"/>
    </row>
    <row r="1540" ht="12.75">
      <c r="D1540" s="4"/>
    </row>
    <row r="1541" ht="12.75">
      <c r="D1541" s="4"/>
    </row>
    <row r="1542" ht="12.75">
      <c r="D1542" s="4"/>
    </row>
    <row r="1543" ht="12.75">
      <c r="D1543" s="4"/>
    </row>
    <row r="1544" ht="12.75">
      <c r="D1544" s="4"/>
    </row>
    <row r="1545" ht="12.75">
      <c r="D1545" s="4"/>
    </row>
    <row r="1546" ht="12.75">
      <c r="D1546" s="4"/>
    </row>
    <row r="1547" ht="12.75">
      <c r="D1547" s="4"/>
    </row>
    <row r="1548" ht="12.75">
      <c r="D1548" s="4"/>
    </row>
    <row r="1549" ht="12.75">
      <c r="D1549" s="4"/>
    </row>
    <row r="1550" ht="12.75">
      <c r="D1550" s="4"/>
    </row>
    <row r="1551" ht="12.75">
      <c r="D1551" s="4"/>
    </row>
    <row r="1552" ht="12.75">
      <c r="D1552" s="4"/>
    </row>
    <row r="1553" ht="12.75">
      <c r="D1553" s="4"/>
    </row>
    <row r="1554" ht="12.75">
      <c r="D1554" s="4"/>
    </row>
    <row r="1555" ht="12.75">
      <c r="D1555" s="4"/>
    </row>
    <row r="1556" ht="12.75">
      <c r="D1556" s="4"/>
    </row>
    <row r="1557" ht="12.75">
      <c r="D1557" s="4"/>
    </row>
    <row r="1558" ht="12.75">
      <c r="D1558" s="4"/>
    </row>
    <row r="1559" ht="12.75">
      <c r="D1559" s="4"/>
    </row>
    <row r="1560" ht="12.75">
      <c r="D1560" s="4"/>
    </row>
    <row r="1561" ht="12.75">
      <c r="D1561" s="4"/>
    </row>
    <row r="1562" ht="12.75">
      <c r="D1562" s="4"/>
    </row>
    <row r="1563" ht="12.75">
      <c r="D1563" s="4"/>
    </row>
    <row r="1564" ht="12.75">
      <c r="D1564" s="4"/>
    </row>
    <row r="1565" ht="12.75">
      <c r="D1565" s="4"/>
    </row>
    <row r="1566" ht="12.75">
      <c r="D1566" s="4"/>
    </row>
    <row r="1567" ht="12.75">
      <c r="D1567" s="4"/>
    </row>
    <row r="1568" ht="12.75">
      <c r="D1568" s="4"/>
    </row>
    <row r="1569" ht="12.75">
      <c r="D1569" s="4"/>
    </row>
    <row r="1570" ht="12.75">
      <c r="D1570" s="4"/>
    </row>
    <row r="1571" ht="12.75">
      <c r="D1571" s="4"/>
    </row>
    <row r="1572" ht="12.75">
      <c r="D1572" s="4"/>
    </row>
    <row r="1573" ht="12.75">
      <c r="D1573" s="4"/>
    </row>
    <row r="1574" ht="12.75">
      <c r="D1574" s="4"/>
    </row>
    <row r="1575" ht="12.75">
      <c r="D1575" s="4"/>
    </row>
    <row r="1576" ht="12.75">
      <c r="D1576" s="4"/>
    </row>
    <row r="1577" ht="12.75">
      <c r="D1577" s="4"/>
    </row>
    <row r="1578" ht="12.75">
      <c r="D1578" s="4"/>
    </row>
    <row r="1579" ht="12.75">
      <c r="D1579" s="4"/>
    </row>
    <row r="1580" ht="12.75">
      <c r="D1580" s="4"/>
    </row>
    <row r="1581" ht="12.75">
      <c r="D1581" s="4"/>
    </row>
    <row r="1582" ht="12.75">
      <c r="D1582" s="4"/>
    </row>
    <row r="1583" ht="12.75">
      <c r="D1583" s="4"/>
    </row>
    <row r="1584" ht="12.75">
      <c r="D1584" s="4"/>
    </row>
    <row r="1585" ht="12.75">
      <c r="D1585" s="4"/>
    </row>
    <row r="1586" ht="12.75">
      <c r="D1586" s="4"/>
    </row>
    <row r="1587" ht="12.75">
      <c r="D1587" s="4"/>
    </row>
    <row r="1588" ht="12.75">
      <c r="D1588" s="4"/>
    </row>
    <row r="1589" ht="12.75">
      <c r="D1589" s="4"/>
    </row>
    <row r="1590" ht="12.75">
      <c r="D1590" s="4"/>
    </row>
    <row r="1591" ht="12.75">
      <c r="D1591" s="4"/>
    </row>
    <row r="1592" ht="12.75">
      <c r="D1592" s="4"/>
    </row>
    <row r="1593" ht="12.75">
      <c r="D1593" s="4"/>
    </row>
    <row r="1594" ht="12.75">
      <c r="D1594" s="4"/>
    </row>
    <row r="1595" ht="12.75">
      <c r="D1595" s="4"/>
    </row>
    <row r="1596" ht="12.75">
      <c r="D1596" s="4"/>
    </row>
    <row r="1597" ht="12.75">
      <c r="D1597" s="4"/>
    </row>
    <row r="1598" ht="12.75">
      <c r="D1598" s="4"/>
    </row>
    <row r="1599" ht="12.75">
      <c r="D1599" s="4"/>
    </row>
    <row r="1600" ht="12.75">
      <c r="D1600" s="4"/>
    </row>
    <row r="1601" ht="12.75">
      <c r="D1601" s="4"/>
    </row>
    <row r="1602" ht="12.75">
      <c r="D1602" s="4"/>
    </row>
    <row r="1603" ht="12.75">
      <c r="D1603" s="4"/>
    </row>
    <row r="1604" ht="12.75">
      <c r="D1604" s="4"/>
    </row>
    <row r="1605" ht="12.75">
      <c r="D1605" s="4"/>
    </row>
    <row r="1606" ht="12.75">
      <c r="D1606" s="4"/>
    </row>
    <row r="1607" ht="12.75">
      <c r="D1607" s="4"/>
    </row>
    <row r="1608" ht="12.75">
      <c r="D1608" s="4"/>
    </row>
    <row r="1609" ht="12.75">
      <c r="D1609" s="4"/>
    </row>
    <row r="1610" ht="12.75">
      <c r="D1610" s="4"/>
    </row>
    <row r="1611" ht="12.75">
      <c r="D1611" s="4"/>
    </row>
    <row r="1612" ht="12.75">
      <c r="D1612" s="4"/>
    </row>
    <row r="1613" ht="12.75">
      <c r="D1613" s="4"/>
    </row>
    <row r="1614" ht="12.75">
      <c r="D1614" s="4"/>
    </row>
    <row r="1615" ht="12.75">
      <c r="D1615" s="4"/>
    </row>
    <row r="1616" ht="12.75">
      <c r="D1616" s="4"/>
    </row>
    <row r="1617" ht="12.75">
      <c r="D1617" s="4"/>
    </row>
    <row r="1618" ht="12.75">
      <c r="D1618" s="4"/>
    </row>
    <row r="1619" ht="12.75">
      <c r="D1619" s="4"/>
    </row>
    <row r="1620" ht="12.75">
      <c r="D1620" s="4"/>
    </row>
    <row r="1621" ht="12.75">
      <c r="D1621" s="4"/>
    </row>
    <row r="1622" ht="12.75">
      <c r="D1622" s="4"/>
    </row>
    <row r="1623" ht="12.75">
      <c r="D1623" s="4"/>
    </row>
    <row r="1624" ht="12.75">
      <c r="D1624" s="4"/>
    </row>
    <row r="1625" ht="12.75">
      <c r="D1625" s="4"/>
    </row>
    <row r="1626" ht="12.75">
      <c r="D1626" s="4"/>
    </row>
    <row r="1627" ht="12.75">
      <c r="D1627" s="4"/>
    </row>
    <row r="1628" ht="12.75">
      <c r="D1628" s="4"/>
    </row>
    <row r="1629" ht="12.75">
      <c r="D1629" s="4"/>
    </row>
    <row r="1630" ht="12.75">
      <c r="D1630" s="4"/>
    </row>
    <row r="1631" ht="12.75">
      <c r="D1631" s="4"/>
    </row>
    <row r="1632" ht="12.75">
      <c r="D1632" s="4"/>
    </row>
    <row r="1633" ht="12.75">
      <c r="D1633" s="4"/>
    </row>
    <row r="1634" ht="12.75">
      <c r="D1634" s="4"/>
    </row>
    <row r="1635" ht="12.75">
      <c r="D1635" s="4"/>
    </row>
    <row r="1636" ht="12.75">
      <c r="D1636" s="4"/>
    </row>
    <row r="1637" ht="12.75">
      <c r="D1637" s="4"/>
    </row>
    <row r="1638" ht="12.75">
      <c r="D1638" s="4"/>
    </row>
    <row r="1639" ht="12.75">
      <c r="D1639" s="4"/>
    </row>
    <row r="1640" ht="12.75">
      <c r="D1640" s="4"/>
    </row>
    <row r="1641" ht="12.75">
      <c r="D1641" s="4"/>
    </row>
    <row r="1642" ht="12.75">
      <c r="D1642" s="4"/>
    </row>
    <row r="1643" ht="12.75">
      <c r="D1643" s="4"/>
    </row>
    <row r="1644" ht="12.75">
      <c r="D1644" s="4"/>
    </row>
    <row r="1645" ht="12.75">
      <c r="D1645" s="4"/>
    </row>
    <row r="1646" ht="12.75">
      <c r="D1646" s="4"/>
    </row>
    <row r="1647" ht="12.75">
      <c r="D1647" s="4"/>
    </row>
    <row r="1648" ht="12.75">
      <c r="D1648" s="4"/>
    </row>
    <row r="1649" ht="12.75">
      <c r="D1649" s="4"/>
    </row>
    <row r="1650" ht="12.75">
      <c r="D1650" s="4"/>
    </row>
    <row r="1651" ht="12.75">
      <c r="D1651" s="4"/>
    </row>
    <row r="1652" ht="12.75">
      <c r="D1652" s="4"/>
    </row>
    <row r="1653" ht="12.75">
      <c r="D1653" s="4"/>
    </row>
    <row r="1654" ht="12.75">
      <c r="D1654" s="4"/>
    </row>
    <row r="1655" ht="12.75">
      <c r="D1655" s="4"/>
    </row>
    <row r="1656" ht="12.75">
      <c r="D1656" s="4"/>
    </row>
    <row r="1657" ht="12.75">
      <c r="D1657" s="4"/>
    </row>
    <row r="1658" ht="12.75">
      <c r="D1658" s="4"/>
    </row>
    <row r="1659" ht="12.75">
      <c r="D1659" s="4"/>
    </row>
    <row r="1660" ht="12.75">
      <c r="D1660" s="4"/>
    </row>
    <row r="1661" ht="12.75">
      <c r="D1661" s="4"/>
    </row>
    <row r="1662" ht="12.75">
      <c r="D1662" s="4"/>
    </row>
    <row r="1663" ht="12.75">
      <c r="D1663" s="4"/>
    </row>
    <row r="1664" ht="12.75">
      <c r="D1664" s="4"/>
    </row>
    <row r="1665" ht="12.75">
      <c r="D1665" s="4"/>
    </row>
    <row r="1666" ht="12.75">
      <c r="D1666" s="4"/>
    </row>
    <row r="1667" ht="12.75">
      <c r="D1667" s="4"/>
    </row>
    <row r="1668" ht="12.75">
      <c r="D1668" s="4"/>
    </row>
    <row r="1669" ht="12.75">
      <c r="D1669" s="4"/>
    </row>
    <row r="1670" ht="12.75">
      <c r="D1670" s="4"/>
    </row>
    <row r="1671" ht="12.75">
      <c r="D1671" s="4"/>
    </row>
    <row r="1672" ht="12.75">
      <c r="D1672" s="4"/>
    </row>
    <row r="1673" ht="12.75">
      <c r="D1673" s="4"/>
    </row>
    <row r="1674" ht="12.75">
      <c r="D1674" s="4"/>
    </row>
    <row r="1675" ht="12.75">
      <c r="D1675" s="4"/>
    </row>
    <row r="1676" ht="12.75">
      <c r="D1676" s="4"/>
    </row>
    <row r="1677" ht="12.75">
      <c r="D1677" s="4"/>
    </row>
    <row r="1678" ht="12.75">
      <c r="D1678" s="4"/>
    </row>
    <row r="1679" ht="12.75">
      <c r="D1679" s="4"/>
    </row>
    <row r="1680" ht="12.75">
      <c r="D1680" s="4"/>
    </row>
    <row r="1681" ht="12.75">
      <c r="D1681" s="4"/>
    </row>
    <row r="1682" ht="12.75">
      <c r="D1682" s="4"/>
    </row>
    <row r="1683" ht="12.75">
      <c r="D1683" s="4"/>
    </row>
    <row r="1684" ht="12.75">
      <c r="D1684" s="4"/>
    </row>
    <row r="1685" ht="12.75">
      <c r="D1685" s="4"/>
    </row>
    <row r="1686" ht="12.75">
      <c r="D1686" s="4"/>
    </row>
    <row r="1687" ht="12.75">
      <c r="D1687" s="4"/>
    </row>
    <row r="1688" ht="12.75">
      <c r="D1688" s="4"/>
    </row>
    <row r="1689" ht="12.75">
      <c r="D1689" s="4"/>
    </row>
    <row r="1690" ht="12.75">
      <c r="D1690" s="4"/>
    </row>
    <row r="1691" ht="12.75">
      <c r="D1691" s="4"/>
    </row>
    <row r="1692" ht="12.75">
      <c r="D1692" s="4"/>
    </row>
    <row r="1693" ht="12.75">
      <c r="D1693" s="4"/>
    </row>
    <row r="1694" ht="12.75">
      <c r="D1694" s="4"/>
    </row>
    <row r="1695" ht="12.75">
      <c r="D1695" s="4"/>
    </row>
    <row r="1696" ht="12.75">
      <c r="D1696" s="4"/>
    </row>
    <row r="1697" ht="12.75">
      <c r="D1697" s="4"/>
    </row>
    <row r="1698" ht="12.75">
      <c r="D1698" s="4"/>
    </row>
    <row r="1699" ht="12.75">
      <c r="D1699" s="4"/>
    </row>
    <row r="1700" ht="12.75">
      <c r="D1700" s="4"/>
    </row>
    <row r="1701" ht="12.75">
      <c r="D1701" s="4"/>
    </row>
    <row r="1702" ht="12.75">
      <c r="D1702" s="4"/>
    </row>
    <row r="1703" ht="12.75">
      <c r="D1703" s="4"/>
    </row>
    <row r="1704" ht="12.75">
      <c r="D1704" s="4"/>
    </row>
    <row r="1705" ht="12.75">
      <c r="D1705" s="4"/>
    </row>
    <row r="1706" ht="12.75">
      <c r="D1706" s="4"/>
    </row>
    <row r="1707" ht="12.75">
      <c r="D1707" s="4"/>
    </row>
    <row r="1708" ht="12.75">
      <c r="D1708" s="4"/>
    </row>
  </sheetData>
  <mergeCells count="2">
    <mergeCell ref="B249:C249"/>
    <mergeCell ref="A1:D1"/>
  </mergeCells>
  <printOptions horizontalCentered="1"/>
  <pageMargins left="0.75" right="0.75" top="0.3937007874015748" bottom="0.3937007874015748" header="0.3937007874015748" footer="0.3937007874015748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="75" zoomScaleNormal="75" workbookViewId="0" topLeftCell="A32">
      <selection activeCell="G55" sqref="G55"/>
    </sheetView>
  </sheetViews>
  <sheetFormatPr defaultColWidth="11.421875" defaultRowHeight="12.75"/>
  <cols>
    <col min="1" max="1" width="1.7109375" style="36" customWidth="1"/>
    <col min="2" max="2" width="48.7109375" style="36" customWidth="1"/>
    <col min="3" max="3" width="6.421875" style="36" customWidth="1"/>
    <col min="4" max="4" width="10.140625" style="36" customWidth="1"/>
    <col min="5" max="5" width="5.7109375" style="36" customWidth="1"/>
    <col min="6" max="6" width="1.7109375" style="36" customWidth="1"/>
    <col min="7" max="16384" width="11.421875" style="36" customWidth="1"/>
  </cols>
  <sheetData>
    <row r="1" spans="1:5" ht="12.75">
      <c r="A1" s="102" t="s">
        <v>280</v>
      </c>
      <c r="B1" s="102"/>
      <c r="C1" s="102"/>
      <c r="D1" s="102"/>
      <c r="E1" s="102"/>
    </row>
    <row r="2" spans="1:5" ht="12.75">
      <c r="A2" s="52" t="s">
        <v>263</v>
      </c>
      <c r="B2" s="34"/>
      <c r="C2" s="35"/>
      <c r="D2" s="35"/>
      <c r="E2" s="35"/>
    </row>
    <row r="3" spans="1:5" ht="12.75">
      <c r="A3" s="52" t="s">
        <v>158</v>
      </c>
      <c r="B3" s="34"/>
      <c r="C3" s="35"/>
      <c r="D3" s="35"/>
      <c r="E3" s="35"/>
    </row>
    <row r="4" spans="1:6" ht="12.75">
      <c r="A4" s="37"/>
      <c r="B4" s="38"/>
      <c r="C4" s="39"/>
      <c r="D4" s="39"/>
      <c r="E4" s="39"/>
      <c r="F4" s="40"/>
    </row>
    <row r="5" spans="1:5" ht="9" customHeight="1">
      <c r="A5" s="41"/>
      <c r="B5" s="42"/>
      <c r="C5" s="43"/>
      <c r="D5" s="43"/>
      <c r="E5" s="43"/>
    </row>
    <row r="6" spans="1:6" ht="12" customHeight="1">
      <c r="A6" s="41" t="s">
        <v>188</v>
      </c>
      <c r="B6" s="42"/>
      <c r="C6" s="44" t="s">
        <v>159</v>
      </c>
      <c r="D6" s="44" t="s">
        <v>160</v>
      </c>
      <c r="E6" s="44" t="s">
        <v>161</v>
      </c>
      <c r="F6" s="45"/>
    </row>
    <row r="7" spans="1:6" ht="8.25" customHeight="1">
      <c r="A7" s="46"/>
      <c r="B7" s="47"/>
      <c r="C7" s="48"/>
      <c r="D7" s="48"/>
      <c r="E7" s="48"/>
      <c r="F7" s="40"/>
    </row>
    <row r="8" spans="2:5" ht="12" customHeight="1">
      <c r="B8" s="43"/>
      <c r="C8" s="43"/>
      <c r="D8" s="43"/>
      <c r="E8" s="43"/>
    </row>
    <row r="9" spans="1:5" s="104" customFormat="1" ht="12" customHeight="1">
      <c r="A9" s="103" t="s">
        <v>19</v>
      </c>
      <c r="B9" s="66"/>
      <c r="C9" s="104">
        <f>SUM(C10:C18)</f>
        <v>530</v>
      </c>
      <c r="D9" s="104">
        <f>SUM(D10:D18)</f>
        <v>163</v>
      </c>
      <c r="E9" s="104">
        <f>SUM(E10:E18)</f>
        <v>61</v>
      </c>
    </row>
    <row r="10" spans="2:5" ht="12" customHeight="1">
      <c r="B10" s="49" t="s">
        <v>21</v>
      </c>
      <c r="C10" s="56">
        <v>46</v>
      </c>
      <c r="D10" s="56">
        <v>24</v>
      </c>
      <c r="E10" s="59">
        <v>3</v>
      </c>
    </row>
    <row r="11" spans="2:5" ht="12" customHeight="1">
      <c r="B11" s="49" t="s">
        <v>22</v>
      </c>
      <c r="C11" s="56">
        <v>69</v>
      </c>
      <c r="D11" s="56">
        <v>28</v>
      </c>
      <c r="E11" s="59">
        <v>9</v>
      </c>
    </row>
    <row r="12" spans="2:5" ht="12" customHeight="1">
      <c r="B12" s="49" t="s">
        <v>23</v>
      </c>
      <c r="C12" s="56">
        <v>40</v>
      </c>
      <c r="D12" s="56">
        <v>23</v>
      </c>
      <c r="E12" s="59">
        <v>5</v>
      </c>
    </row>
    <row r="13" spans="2:5" ht="12" customHeight="1">
      <c r="B13" s="49" t="s">
        <v>24</v>
      </c>
      <c r="C13" s="56">
        <v>45</v>
      </c>
      <c r="D13" s="56">
        <v>13</v>
      </c>
      <c r="E13" s="59">
        <v>10</v>
      </c>
    </row>
    <row r="14" spans="2:5" ht="12" customHeight="1">
      <c r="B14" s="49" t="s">
        <v>25</v>
      </c>
      <c r="C14" s="56">
        <v>90</v>
      </c>
      <c r="D14" s="56">
        <v>20</v>
      </c>
      <c r="E14" s="59">
        <v>13</v>
      </c>
    </row>
    <row r="15" spans="2:5" ht="12" customHeight="1">
      <c r="B15" s="49" t="s">
        <v>26</v>
      </c>
      <c r="C15" s="56">
        <v>60</v>
      </c>
      <c r="D15" s="56">
        <v>11</v>
      </c>
      <c r="E15" s="59">
        <v>6</v>
      </c>
    </row>
    <row r="16" spans="2:5" ht="12" customHeight="1">
      <c r="B16" s="49" t="s">
        <v>27</v>
      </c>
      <c r="C16" s="56">
        <v>65</v>
      </c>
      <c r="D16" s="56">
        <v>13</v>
      </c>
      <c r="E16" s="59">
        <v>4</v>
      </c>
    </row>
    <row r="17" spans="2:5" ht="12" customHeight="1">
      <c r="B17" s="49" t="s">
        <v>28</v>
      </c>
      <c r="C17" s="56">
        <v>61</v>
      </c>
      <c r="D17" s="56">
        <v>16</v>
      </c>
      <c r="E17" s="59">
        <v>5</v>
      </c>
    </row>
    <row r="18" spans="2:5" ht="12" customHeight="1">
      <c r="B18" s="49" t="s">
        <v>29</v>
      </c>
      <c r="C18" s="56">
        <v>54</v>
      </c>
      <c r="D18" s="56">
        <v>15</v>
      </c>
      <c r="E18" s="59">
        <v>6</v>
      </c>
    </row>
    <row r="19" ht="12" customHeight="1"/>
    <row r="20" spans="1:5" s="104" customFormat="1" ht="12" customHeight="1">
      <c r="A20" s="103" t="s">
        <v>30</v>
      </c>
      <c r="B20" s="66"/>
      <c r="C20" s="104">
        <f>SUM(C21:C25)</f>
        <v>431</v>
      </c>
      <c r="D20" s="104">
        <f>SUM(D21:D25)</f>
        <v>292</v>
      </c>
      <c r="E20" s="104">
        <f>SUM(E21:E25)</f>
        <v>11</v>
      </c>
    </row>
    <row r="21" spans="2:5" ht="12" customHeight="1">
      <c r="B21" s="36" t="s">
        <v>32</v>
      </c>
      <c r="C21" s="56">
        <v>82</v>
      </c>
      <c r="D21" s="56">
        <v>55</v>
      </c>
      <c r="E21" s="57">
        <v>3</v>
      </c>
    </row>
    <row r="22" spans="2:5" ht="12" customHeight="1">
      <c r="B22" s="36" t="s">
        <v>33</v>
      </c>
      <c r="C22" s="56">
        <v>91</v>
      </c>
      <c r="D22" s="56">
        <v>62</v>
      </c>
      <c r="E22" s="57">
        <v>2</v>
      </c>
    </row>
    <row r="23" spans="2:5" ht="12" customHeight="1">
      <c r="B23" s="36" t="s">
        <v>36</v>
      </c>
      <c r="C23" s="56">
        <v>82</v>
      </c>
      <c r="D23" s="56">
        <v>58</v>
      </c>
      <c r="E23" s="57"/>
    </row>
    <row r="24" spans="2:5" ht="12" customHeight="1">
      <c r="B24" s="36" t="s">
        <v>34</v>
      </c>
      <c r="C24" s="56">
        <v>86</v>
      </c>
      <c r="D24" s="56">
        <v>57</v>
      </c>
      <c r="E24" s="57">
        <v>3</v>
      </c>
    </row>
    <row r="25" spans="2:5" ht="12" customHeight="1">
      <c r="B25" s="36" t="s">
        <v>35</v>
      </c>
      <c r="C25" s="56">
        <v>90</v>
      </c>
      <c r="D25" s="56">
        <v>60</v>
      </c>
      <c r="E25" s="57">
        <v>3</v>
      </c>
    </row>
    <row r="26" ht="12" customHeight="1"/>
    <row r="27" spans="1:5" s="104" customFormat="1" ht="12" customHeight="1">
      <c r="A27" s="104" t="s">
        <v>162</v>
      </c>
      <c r="B27" s="66"/>
      <c r="C27" s="104">
        <f>SUM(C28:C31)</f>
        <v>186</v>
      </c>
      <c r="D27" s="104">
        <f>SUM(D28:D31)</f>
        <v>17</v>
      </c>
      <c r="E27" s="104">
        <f>SUM(E28:E31)</f>
        <v>67</v>
      </c>
    </row>
    <row r="28" spans="2:5" ht="12" customHeight="1">
      <c r="B28" s="36" t="s">
        <v>163</v>
      </c>
      <c r="C28" s="57">
        <v>52</v>
      </c>
      <c r="D28" s="57">
        <v>1</v>
      </c>
      <c r="E28" s="57">
        <v>65</v>
      </c>
    </row>
    <row r="29" spans="2:5" ht="12" customHeight="1">
      <c r="B29" s="36" t="s">
        <v>39</v>
      </c>
      <c r="C29" s="57">
        <v>27</v>
      </c>
      <c r="D29" s="57">
        <v>16</v>
      </c>
      <c r="E29" s="57"/>
    </row>
    <row r="30" spans="2:5" ht="12" customHeight="1">
      <c r="B30" s="36" t="s">
        <v>41</v>
      </c>
      <c r="C30" s="57">
        <v>85</v>
      </c>
      <c r="D30" s="57"/>
      <c r="E30" s="57">
        <v>2</v>
      </c>
    </row>
    <row r="31" spans="2:5" ht="12" customHeight="1">
      <c r="B31" s="36" t="s">
        <v>42</v>
      </c>
      <c r="C31" s="57">
        <v>22</v>
      </c>
      <c r="D31" s="57"/>
      <c r="E31" s="57"/>
    </row>
    <row r="32" spans="3:5" ht="12" customHeight="1">
      <c r="C32" s="57"/>
      <c r="D32" s="57"/>
      <c r="E32" s="57"/>
    </row>
    <row r="33" spans="1:5" s="104" customFormat="1" ht="12" customHeight="1">
      <c r="A33" s="104" t="s">
        <v>43</v>
      </c>
      <c r="B33" s="66"/>
      <c r="C33" s="89">
        <f>SUM(C34:C46)</f>
        <v>1153</v>
      </c>
      <c r="D33" s="89">
        <f>SUM(D34:D46)</f>
        <v>986</v>
      </c>
      <c r="E33" s="89">
        <f>SUM(E34:E46)</f>
        <v>121</v>
      </c>
    </row>
    <row r="34" spans="2:5" ht="12" customHeight="1">
      <c r="B34" s="36" t="s">
        <v>44</v>
      </c>
      <c r="C34" s="75">
        <v>80</v>
      </c>
      <c r="D34" s="75">
        <v>2</v>
      </c>
      <c r="E34" s="75">
        <v>91</v>
      </c>
    </row>
    <row r="35" spans="2:5" ht="12" customHeight="1">
      <c r="B35" s="36" t="s">
        <v>47</v>
      </c>
      <c r="C35" s="57">
        <v>127</v>
      </c>
      <c r="D35" s="57">
        <v>206</v>
      </c>
      <c r="E35" s="57" t="s">
        <v>6</v>
      </c>
    </row>
    <row r="36" spans="2:5" ht="12" customHeight="1">
      <c r="B36" s="36" t="s">
        <v>48</v>
      </c>
      <c r="C36" s="57">
        <v>74</v>
      </c>
      <c r="D36" s="57"/>
      <c r="E36" s="57"/>
    </row>
    <row r="37" spans="2:5" ht="12" customHeight="1">
      <c r="B37" s="36" t="s">
        <v>50</v>
      </c>
      <c r="C37" s="57">
        <v>113</v>
      </c>
      <c r="D37" s="57">
        <v>2</v>
      </c>
      <c r="E37" s="57"/>
    </row>
    <row r="38" spans="2:5" ht="12" customHeight="1">
      <c r="B38" s="36" t="s">
        <v>51</v>
      </c>
      <c r="C38" s="57">
        <v>114</v>
      </c>
      <c r="D38" s="57"/>
      <c r="E38" s="57"/>
    </row>
    <row r="39" spans="2:5" ht="12" customHeight="1">
      <c r="B39" s="36" t="s">
        <v>52</v>
      </c>
      <c r="C39" s="57">
        <v>60</v>
      </c>
      <c r="D39" s="57"/>
      <c r="E39" s="57">
        <v>1</v>
      </c>
    </row>
    <row r="40" spans="2:5" ht="12" customHeight="1">
      <c r="B40" s="36" t="s">
        <v>53</v>
      </c>
      <c r="C40" s="57">
        <v>68</v>
      </c>
      <c r="D40" s="57"/>
      <c r="E40" s="57"/>
    </row>
    <row r="41" spans="2:5" ht="12" customHeight="1">
      <c r="B41" s="36" t="s">
        <v>54</v>
      </c>
      <c r="C41" s="57">
        <v>202</v>
      </c>
      <c r="D41" s="57">
        <v>199</v>
      </c>
      <c r="E41" s="57">
        <v>19</v>
      </c>
    </row>
    <row r="42" spans="2:5" ht="12" customHeight="1">
      <c r="B42" s="36" t="s">
        <v>55</v>
      </c>
      <c r="C42" s="57">
        <v>50</v>
      </c>
      <c r="D42" s="57">
        <v>130</v>
      </c>
      <c r="E42" s="57" t="s">
        <v>6</v>
      </c>
    </row>
    <row r="43" spans="2:5" ht="12" customHeight="1">
      <c r="B43" s="36" t="s">
        <v>56</v>
      </c>
      <c r="C43" s="57">
        <v>67</v>
      </c>
      <c r="D43" s="57">
        <v>188</v>
      </c>
      <c r="E43" s="57">
        <v>3</v>
      </c>
    </row>
    <row r="44" spans="2:5" ht="12" customHeight="1">
      <c r="B44" s="36" t="s">
        <v>63</v>
      </c>
      <c r="C44" s="57">
        <v>73</v>
      </c>
      <c r="D44" s="57">
        <v>51</v>
      </c>
      <c r="E44" s="57">
        <v>5</v>
      </c>
    </row>
    <row r="45" spans="2:5" ht="12" customHeight="1">
      <c r="B45" s="36" t="s">
        <v>64</v>
      </c>
      <c r="C45" s="57">
        <v>41</v>
      </c>
      <c r="D45" s="57">
        <v>18</v>
      </c>
      <c r="E45" s="57" t="s">
        <v>6</v>
      </c>
    </row>
    <row r="46" spans="2:5" ht="12" customHeight="1">
      <c r="B46" s="36" t="s">
        <v>65</v>
      </c>
      <c r="C46" s="57">
        <v>84</v>
      </c>
      <c r="D46" s="57">
        <v>190</v>
      </c>
      <c r="E46" s="57">
        <v>2</v>
      </c>
    </row>
    <row r="47" ht="12" customHeight="1"/>
    <row r="48" ht="12" customHeight="1"/>
    <row r="49" ht="12" customHeight="1"/>
    <row r="50" spans="1:5" s="104" customFormat="1" ht="12" customHeight="1">
      <c r="A50" s="104" t="s">
        <v>164</v>
      </c>
      <c r="B50" s="66"/>
      <c r="C50" s="104">
        <f>SUM(C51:C55)</f>
        <v>945</v>
      </c>
      <c r="D50" s="104">
        <f>SUM(D51:D55)</f>
        <v>313</v>
      </c>
      <c r="E50" s="104">
        <f>SUM(E51:E55)</f>
        <v>44</v>
      </c>
    </row>
    <row r="51" spans="2:5" ht="12" customHeight="1">
      <c r="B51" s="36" t="s">
        <v>67</v>
      </c>
      <c r="C51" s="57">
        <v>262</v>
      </c>
      <c r="D51" s="57">
        <v>29</v>
      </c>
      <c r="E51" s="57">
        <v>17</v>
      </c>
    </row>
    <row r="52" spans="2:5" ht="12" customHeight="1">
      <c r="B52" s="36" t="s">
        <v>68</v>
      </c>
      <c r="C52" s="57">
        <v>233</v>
      </c>
      <c r="D52" s="57">
        <v>25</v>
      </c>
      <c r="E52" s="57">
        <v>15</v>
      </c>
    </row>
    <row r="53" spans="2:5" ht="12" customHeight="1">
      <c r="B53" s="36" t="s">
        <v>209</v>
      </c>
      <c r="C53" s="57">
        <v>122</v>
      </c>
      <c r="D53" s="57">
        <v>80</v>
      </c>
      <c r="E53" s="57">
        <v>1</v>
      </c>
    </row>
    <row r="54" spans="2:5" ht="12" customHeight="1">
      <c r="B54" s="49" t="s">
        <v>69</v>
      </c>
      <c r="C54" s="57">
        <v>188</v>
      </c>
      <c r="D54" s="57">
        <v>124</v>
      </c>
      <c r="E54" s="57">
        <v>6</v>
      </c>
    </row>
    <row r="55" spans="2:5" ht="12" customHeight="1">
      <c r="B55" s="49" t="s">
        <v>70</v>
      </c>
      <c r="C55" s="57">
        <v>140</v>
      </c>
      <c r="D55" s="57">
        <v>55</v>
      </c>
      <c r="E55" s="57">
        <v>5</v>
      </c>
    </row>
    <row r="56" spans="1:6" s="50" customFormat="1" ht="12" customHeight="1">
      <c r="A56" s="40"/>
      <c r="B56" s="40"/>
      <c r="C56" s="40"/>
      <c r="D56" s="40"/>
      <c r="E56" s="40"/>
      <c r="F56" s="40"/>
    </row>
    <row r="57" s="50" customFormat="1" ht="8.25" customHeight="1"/>
    <row r="58" spans="1:6" s="50" customFormat="1" ht="12.75">
      <c r="A58" s="65" t="s">
        <v>5</v>
      </c>
      <c r="B58" s="66"/>
      <c r="C58" s="67">
        <f>SUM(C50,C33,C27,C20,C9)</f>
        <v>3245</v>
      </c>
      <c r="D58" s="67">
        <f>SUM(D50,D33,D27,D20,D9)</f>
        <v>1771</v>
      </c>
      <c r="E58" s="67">
        <f>SUM(E50,E33,E27,E20,E9)</f>
        <v>304</v>
      </c>
      <c r="F58" s="65"/>
    </row>
    <row r="59" spans="1:6" s="50" customFormat="1" ht="9" customHeight="1">
      <c r="A59" s="40"/>
      <c r="B59" s="40"/>
      <c r="C59" s="40"/>
      <c r="D59" s="40"/>
      <c r="E59" s="40"/>
      <c r="F59" s="40"/>
    </row>
    <row r="61" spans="1:2" ht="12.75">
      <c r="A61" s="3" t="s">
        <v>192</v>
      </c>
      <c r="B61" s="42"/>
    </row>
  </sheetData>
  <mergeCells count="1">
    <mergeCell ref="A1:E1"/>
  </mergeCells>
  <printOptions horizontalCentered="1"/>
  <pageMargins left="0.75" right="0.75" top="0.5905511811023623" bottom="0.3937007874015748" header="0.3937007874015748" footer="0.3937007874015748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75" zoomScaleNormal="75" workbookViewId="0" topLeftCell="A1">
      <selection activeCell="C5" sqref="C5"/>
    </sheetView>
  </sheetViews>
  <sheetFormatPr defaultColWidth="11.421875" defaultRowHeight="12.75"/>
  <cols>
    <col min="1" max="2" width="2.140625" style="36" customWidth="1"/>
    <col min="3" max="3" width="64.421875" style="36" customWidth="1"/>
    <col min="4" max="4" width="6.421875" style="36" customWidth="1"/>
    <col min="5" max="5" width="10.140625" style="36" customWidth="1"/>
    <col min="6" max="6" width="6.57421875" style="36" bestFit="1" customWidth="1"/>
    <col min="7" max="7" width="8.8515625" style="36" customWidth="1"/>
    <col min="8" max="8" width="0.9921875" style="36" customWidth="1"/>
    <col min="9" max="16384" width="11.421875" style="36" customWidth="1"/>
  </cols>
  <sheetData>
    <row r="1" spans="1:7" ht="12.75">
      <c r="A1" s="102" t="s">
        <v>280</v>
      </c>
      <c r="B1" s="102"/>
      <c r="C1" s="102"/>
      <c r="D1" s="102"/>
      <c r="E1" s="102"/>
      <c r="F1" s="102"/>
      <c r="G1" s="102"/>
    </row>
    <row r="2" spans="1:7" ht="12.75">
      <c r="A2" s="52" t="s">
        <v>263</v>
      </c>
      <c r="B2" s="52"/>
      <c r="C2" s="34"/>
      <c r="D2" s="35"/>
      <c r="E2" s="35"/>
      <c r="F2" s="35"/>
      <c r="G2" s="35"/>
    </row>
    <row r="3" spans="1:7" ht="12.75">
      <c r="A3" s="52" t="s">
        <v>252</v>
      </c>
      <c r="B3" s="52"/>
      <c r="C3" s="34"/>
      <c r="D3" s="35"/>
      <c r="E3" s="35"/>
      <c r="F3" s="35"/>
      <c r="G3" s="35"/>
    </row>
    <row r="4" spans="1:8" ht="12.75">
      <c r="A4" s="37"/>
      <c r="B4" s="37"/>
      <c r="C4" s="38"/>
      <c r="D4" s="39"/>
      <c r="E4" s="39"/>
      <c r="F4" s="39"/>
      <c r="G4" s="39"/>
      <c r="H4" s="40"/>
    </row>
    <row r="5" spans="1:7" ht="9" customHeight="1">
      <c r="A5" s="41"/>
      <c r="B5" s="41"/>
      <c r="C5" s="42"/>
      <c r="D5" s="43"/>
      <c r="E5" s="43"/>
      <c r="F5" s="43"/>
      <c r="G5" s="43"/>
    </row>
    <row r="6" spans="1:8" ht="11.25" customHeight="1">
      <c r="A6" s="41" t="s">
        <v>188</v>
      </c>
      <c r="B6" s="41"/>
      <c r="C6" s="42"/>
      <c r="D6" s="76" t="s">
        <v>159</v>
      </c>
      <c r="E6" s="76" t="s">
        <v>160</v>
      </c>
      <c r="F6" s="76" t="s">
        <v>161</v>
      </c>
      <c r="G6" s="76" t="s">
        <v>253</v>
      </c>
      <c r="H6" s="45"/>
    </row>
    <row r="7" spans="1:8" ht="8.25" customHeight="1">
      <c r="A7" s="46"/>
      <c r="B7" s="46"/>
      <c r="C7" s="47"/>
      <c r="D7" s="48"/>
      <c r="E7" s="48"/>
      <c r="F7" s="48"/>
      <c r="G7" s="48"/>
      <c r="H7" s="40"/>
    </row>
    <row r="8" spans="3:7" ht="12.75" customHeight="1">
      <c r="C8" s="43"/>
      <c r="D8" s="43"/>
      <c r="E8" s="43"/>
      <c r="F8" s="43"/>
      <c r="G8" s="43"/>
    </row>
    <row r="9" spans="1:7" s="104" customFormat="1" ht="12.75" customHeight="1">
      <c r="A9" s="104" t="s">
        <v>72</v>
      </c>
      <c r="D9" s="104">
        <f>SUM(D10:D25)</f>
        <v>28</v>
      </c>
      <c r="E9" s="104">
        <f>SUM(E10:E25)</f>
        <v>45</v>
      </c>
      <c r="F9" s="104">
        <f>SUM(F10:F25)</f>
        <v>1</v>
      </c>
      <c r="G9" s="104">
        <f>SUM(G10:G25)</f>
        <v>919</v>
      </c>
    </row>
    <row r="10" spans="1:7" ht="12.75" customHeight="1">
      <c r="A10" s="49"/>
      <c r="B10" s="80" t="s">
        <v>190</v>
      </c>
      <c r="D10" s="78"/>
      <c r="E10" s="78"/>
      <c r="F10" s="79"/>
      <c r="G10" s="78">
        <v>21</v>
      </c>
    </row>
    <row r="11" spans="2:7" ht="12.75" customHeight="1">
      <c r="B11" s="82" t="s">
        <v>74</v>
      </c>
      <c r="D11" s="78">
        <v>1</v>
      </c>
      <c r="E11" s="78"/>
      <c r="F11" s="79"/>
      <c r="G11" s="78">
        <v>59</v>
      </c>
    </row>
    <row r="12" spans="2:7" ht="12.75" customHeight="1">
      <c r="B12" s="81" t="s">
        <v>75</v>
      </c>
      <c r="D12" s="81"/>
      <c r="E12" s="81"/>
      <c r="F12" s="81"/>
      <c r="G12" s="81">
        <v>31</v>
      </c>
    </row>
    <row r="13" spans="2:7" ht="12.75" customHeight="1">
      <c r="B13" s="82" t="s">
        <v>254</v>
      </c>
      <c r="D13" s="85"/>
      <c r="E13" s="85"/>
      <c r="F13" s="85"/>
      <c r="G13" s="86">
        <v>32</v>
      </c>
    </row>
    <row r="14" spans="2:7" ht="12.75" customHeight="1">
      <c r="B14" s="80" t="s">
        <v>77</v>
      </c>
      <c r="D14" s="85">
        <v>2</v>
      </c>
      <c r="E14" s="85"/>
      <c r="F14" s="85"/>
      <c r="G14" s="86">
        <v>17</v>
      </c>
    </row>
    <row r="15" spans="2:7" ht="12.75" customHeight="1">
      <c r="B15" s="80" t="s">
        <v>78</v>
      </c>
      <c r="D15" s="85"/>
      <c r="E15" s="85"/>
      <c r="F15" s="85"/>
      <c r="G15" s="86">
        <v>34</v>
      </c>
    </row>
    <row r="16" spans="2:7" ht="12.75" customHeight="1">
      <c r="B16" s="82" t="s">
        <v>79</v>
      </c>
      <c r="D16" s="85">
        <v>4</v>
      </c>
      <c r="E16" s="85">
        <v>19</v>
      </c>
      <c r="F16" s="85">
        <v>1</v>
      </c>
      <c r="G16" s="86">
        <v>49</v>
      </c>
    </row>
    <row r="17" spans="3:7" ht="12.75" customHeight="1">
      <c r="C17" s="80" t="s">
        <v>180</v>
      </c>
      <c r="D17" s="81">
        <v>1</v>
      </c>
      <c r="E17" s="81"/>
      <c r="F17" s="81"/>
      <c r="G17" s="81">
        <v>4</v>
      </c>
    </row>
    <row r="18" spans="2:7" ht="12.75" customHeight="1">
      <c r="B18" s="82" t="s">
        <v>80</v>
      </c>
      <c r="D18" s="85"/>
      <c r="E18" s="85"/>
      <c r="F18" s="85"/>
      <c r="G18" s="86">
        <v>37</v>
      </c>
    </row>
    <row r="19" spans="2:7" ht="12.75" customHeight="1">
      <c r="B19" s="82" t="s">
        <v>83</v>
      </c>
      <c r="D19" s="85"/>
      <c r="E19" s="85"/>
      <c r="F19" s="85"/>
      <c r="G19" s="86">
        <v>93</v>
      </c>
    </row>
    <row r="20" spans="2:7" ht="12.75" customHeight="1">
      <c r="B20" s="82" t="s">
        <v>84</v>
      </c>
      <c r="D20" s="85">
        <v>4</v>
      </c>
      <c r="E20" s="85">
        <v>1</v>
      </c>
      <c r="F20" s="85"/>
      <c r="G20" s="86">
        <v>54</v>
      </c>
    </row>
    <row r="21" spans="1:7" ht="12.75" customHeight="1">
      <c r="A21" s="49"/>
      <c r="B21" s="82" t="s">
        <v>85</v>
      </c>
      <c r="D21" s="85">
        <v>2</v>
      </c>
      <c r="E21" s="85">
        <v>4</v>
      </c>
      <c r="F21" s="85"/>
      <c r="G21" s="86">
        <v>132</v>
      </c>
    </row>
    <row r="22" spans="2:7" ht="12.75" customHeight="1">
      <c r="B22" s="82" t="s">
        <v>86</v>
      </c>
      <c r="D22" s="86">
        <v>5</v>
      </c>
      <c r="E22" s="85"/>
      <c r="F22" s="85"/>
      <c r="G22" s="86">
        <v>69</v>
      </c>
    </row>
    <row r="23" spans="2:7" ht="12.75" customHeight="1">
      <c r="B23" s="82" t="s">
        <v>87</v>
      </c>
      <c r="D23" s="86">
        <v>4</v>
      </c>
      <c r="E23" s="85"/>
      <c r="F23" s="85"/>
      <c r="G23" s="86">
        <v>51</v>
      </c>
    </row>
    <row r="24" spans="2:7" ht="12.75" customHeight="1">
      <c r="B24" s="82" t="s">
        <v>88</v>
      </c>
      <c r="D24" s="86">
        <v>2</v>
      </c>
      <c r="E24" s="85">
        <v>21</v>
      </c>
      <c r="F24" s="85"/>
      <c r="G24" s="86">
        <v>111</v>
      </c>
    </row>
    <row r="25" spans="2:7" ht="12.75" customHeight="1">
      <c r="B25" s="82" t="s">
        <v>89</v>
      </c>
      <c r="D25" s="86">
        <v>3</v>
      </c>
      <c r="E25" s="85"/>
      <c r="F25" s="85"/>
      <c r="G25" s="86">
        <v>125</v>
      </c>
    </row>
    <row r="26" spans="4:7" ht="12.75" customHeight="1">
      <c r="D26" s="83"/>
      <c r="E26" s="83"/>
      <c r="F26" s="83"/>
      <c r="G26" s="83"/>
    </row>
    <row r="27" spans="1:7" s="104" customFormat="1" ht="12.75" customHeight="1">
      <c r="A27" s="104" t="s">
        <v>90</v>
      </c>
      <c r="D27" s="105">
        <f>SUM(D28:D71)</f>
        <v>86</v>
      </c>
      <c r="E27" s="105">
        <f>SUM(E28:E71)</f>
        <v>685</v>
      </c>
      <c r="F27" s="105">
        <f>SUM(F28:F71)</f>
        <v>24</v>
      </c>
      <c r="G27" s="106">
        <f>SUM(G28:G71)</f>
        <v>2382</v>
      </c>
    </row>
    <row r="28" spans="2:7" ht="12.75" customHeight="1">
      <c r="B28" s="7" t="s">
        <v>265</v>
      </c>
      <c r="C28" s="7"/>
      <c r="D28" s="87"/>
      <c r="E28" s="87">
        <v>14</v>
      </c>
      <c r="F28" s="87"/>
      <c r="G28" s="87">
        <v>33</v>
      </c>
    </row>
    <row r="29" spans="2:7" ht="12.75" customHeight="1">
      <c r="B29" s="7" t="s">
        <v>92</v>
      </c>
      <c r="C29" s="7"/>
      <c r="D29" s="87">
        <v>4</v>
      </c>
      <c r="E29" s="87">
        <v>23</v>
      </c>
      <c r="F29" s="87"/>
      <c r="G29" s="87">
        <v>68</v>
      </c>
    </row>
    <row r="30" spans="2:7" ht="12.75" customHeight="1">
      <c r="B30" s="7" t="s">
        <v>210</v>
      </c>
      <c r="C30" s="7"/>
      <c r="D30" s="87">
        <v>1</v>
      </c>
      <c r="E30" s="87">
        <v>13</v>
      </c>
      <c r="F30" s="87">
        <v>3</v>
      </c>
      <c r="G30" s="87">
        <v>39</v>
      </c>
    </row>
    <row r="31" spans="2:7" ht="12.75" customHeight="1">
      <c r="B31" s="7" t="s">
        <v>181</v>
      </c>
      <c r="D31" s="87">
        <v>7</v>
      </c>
      <c r="E31" s="87">
        <v>13</v>
      </c>
      <c r="F31" s="87"/>
      <c r="G31" s="87">
        <v>49</v>
      </c>
    </row>
    <row r="32" spans="2:7" ht="12.75" customHeight="1">
      <c r="B32" s="7" t="s">
        <v>266</v>
      </c>
      <c r="C32" s="7"/>
      <c r="D32" s="87">
        <v>2</v>
      </c>
      <c r="E32" s="87">
        <v>16</v>
      </c>
      <c r="F32" s="87">
        <v>3</v>
      </c>
      <c r="G32" s="87">
        <v>16</v>
      </c>
    </row>
    <row r="33" spans="2:7" ht="12.75" customHeight="1">
      <c r="B33" s="7" t="s">
        <v>267</v>
      </c>
      <c r="C33" s="7"/>
      <c r="D33" s="87">
        <v>3</v>
      </c>
      <c r="E33" s="87">
        <v>17</v>
      </c>
      <c r="F33" s="87">
        <v>1</v>
      </c>
      <c r="G33" s="87">
        <v>56</v>
      </c>
    </row>
    <row r="34" spans="2:7" ht="12.75" customHeight="1">
      <c r="B34" s="7" t="s">
        <v>93</v>
      </c>
      <c r="C34" s="7"/>
      <c r="D34" s="87">
        <v>2</v>
      </c>
      <c r="E34" s="87">
        <v>4</v>
      </c>
      <c r="F34" s="87"/>
      <c r="G34" s="87">
        <v>40</v>
      </c>
    </row>
    <row r="35" spans="2:7" ht="12.75" customHeight="1">
      <c r="B35" s="7" t="s">
        <v>177</v>
      </c>
      <c r="C35" s="7"/>
      <c r="D35" s="87"/>
      <c r="E35" s="87">
        <v>18</v>
      </c>
      <c r="F35" s="87"/>
      <c r="G35" s="87">
        <v>17</v>
      </c>
    </row>
    <row r="36" spans="2:7" ht="12.75" customHeight="1">
      <c r="B36" s="7" t="s">
        <v>94</v>
      </c>
      <c r="C36" s="7"/>
      <c r="D36" s="87"/>
      <c r="E36" s="87">
        <v>3</v>
      </c>
      <c r="F36" s="87"/>
      <c r="G36" s="87">
        <v>84</v>
      </c>
    </row>
    <row r="37" spans="2:7" ht="12.75" customHeight="1">
      <c r="B37" s="8"/>
      <c r="C37" s="7" t="s">
        <v>95</v>
      </c>
      <c r="D37" s="87">
        <v>1</v>
      </c>
      <c r="E37" s="87">
        <v>5</v>
      </c>
      <c r="F37" s="87"/>
      <c r="G37" s="87">
        <v>50</v>
      </c>
    </row>
    <row r="38" spans="2:7" ht="12.75" customHeight="1">
      <c r="B38" s="8"/>
      <c r="C38" s="7" t="s">
        <v>255</v>
      </c>
      <c r="D38" s="87">
        <v>3</v>
      </c>
      <c r="E38" s="87">
        <v>2</v>
      </c>
      <c r="F38" s="87">
        <v>6</v>
      </c>
      <c r="G38" s="87">
        <v>52</v>
      </c>
    </row>
    <row r="39" spans="1:7" ht="12" customHeight="1">
      <c r="A39" s="84"/>
      <c r="B39" s="8"/>
      <c r="C39" s="77" t="s">
        <v>260</v>
      </c>
      <c r="D39" s="87"/>
      <c r="E39" s="87">
        <v>1</v>
      </c>
      <c r="F39" s="87"/>
      <c r="G39" s="87"/>
    </row>
    <row r="40" spans="2:7" ht="12.75" customHeight="1">
      <c r="B40" s="82" t="s">
        <v>96</v>
      </c>
      <c r="C40" s="7"/>
      <c r="D40" s="87">
        <v>3</v>
      </c>
      <c r="E40" s="87">
        <v>26</v>
      </c>
      <c r="F40" s="87"/>
      <c r="G40" s="87">
        <v>114</v>
      </c>
    </row>
    <row r="41" spans="2:7" ht="12.75" customHeight="1">
      <c r="B41" s="8"/>
      <c r="C41" s="7" t="s">
        <v>97</v>
      </c>
      <c r="D41" s="87"/>
      <c r="E41" s="87">
        <v>2</v>
      </c>
      <c r="F41" s="87"/>
      <c r="G41" s="87"/>
    </row>
    <row r="42" spans="2:7" ht="12.75" customHeight="1">
      <c r="B42" s="8"/>
      <c r="C42" s="7" t="s">
        <v>98</v>
      </c>
      <c r="D42" s="87"/>
      <c r="E42" s="87">
        <v>8</v>
      </c>
      <c r="F42" s="87"/>
      <c r="G42" s="87"/>
    </row>
    <row r="43" spans="2:7" ht="12.75" customHeight="1">
      <c r="B43" s="8"/>
      <c r="C43" s="7" t="s">
        <v>99</v>
      </c>
      <c r="D43" s="87"/>
      <c r="E43" s="87">
        <v>8</v>
      </c>
      <c r="F43" s="87"/>
      <c r="G43" s="87">
        <v>27</v>
      </c>
    </row>
    <row r="44" spans="2:7" ht="12.75" customHeight="1">
      <c r="B44" s="7" t="s">
        <v>191</v>
      </c>
      <c r="C44" s="7"/>
      <c r="D44" s="87">
        <v>2</v>
      </c>
      <c r="E44" s="87">
        <v>15</v>
      </c>
      <c r="F44" s="87"/>
      <c r="G44" s="87">
        <v>34</v>
      </c>
    </row>
    <row r="45" spans="2:7" ht="12.75" customHeight="1">
      <c r="B45" s="7"/>
      <c r="C45" s="7"/>
      <c r="D45" s="87"/>
      <c r="E45" s="87"/>
      <c r="F45" s="87"/>
      <c r="G45" s="87"/>
    </row>
    <row r="46" spans="2:7" ht="12.75" customHeight="1">
      <c r="B46" s="7"/>
      <c r="C46" s="7"/>
      <c r="D46" s="87"/>
      <c r="E46" s="87"/>
      <c r="F46" s="87"/>
      <c r="G46" s="87"/>
    </row>
    <row r="47" spans="2:7" ht="12.75" customHeight="1">
      <c r="B47" s="7"/>
      <c r="C47" s="7"/>
      <c r="D47" s="87"/>
      <c r="E47" s="87"/>
      <c r="F47" s="87"/>
      <c r="G47" s="87"/>
    </row>
    <row r="48" spans="2:7" ht="12.75" customHeight="1">
      <c r="B48" s="7"/>
      <c r="C48" s="7"/>
      <c r="D48" s="87"/>
      <c r="E48" s="87"/>
      <c r="F48" s="87"/>
      <c r="G48" s="87"/>
    </row>
    <row r="49" spans="2:7" ht="12.75" customHeight="1">
      <c r="B49" s="7"/>
      <c r="C49" s="7"/>
      <c r="D49" s="87"/>
      <c r="E49" s="87"/>
      <c r="F49" s="87"/>
      <c r="G49" s="87"/>
    </row>
    <row r="50" spans="1:7" s="104" customFormat="1" ht="12.75" customHeight="1">
      <c r="A50" s="104" t="s">
        <v>172</v>
      </c>
      <c r="B50" s="107"/>
      <c r="C50" s="107"/>
      <c r="D50" s="108"/>
      <c r="E50" s="108"/>
      <c r="F50" s="108"/>
      <c r="G50" s="108"/>
    </row>
    <row r="51" spans="2:7" ht="12.75" customHeight="1">
      <c r="B51" s="7" t="s">
        <v>100</v>
      </c>
      <c r="C51" s="7"/>
      <c r="D51">
        <v>1</v>
      </c>
      <c r="E51">
        <v>27</v>
      </c>
      <c r="F51"/>
      <c r="G51">
        <v>86</v>
      </c>
    </row>
    <row r="52" spans="2:7" ht="12.75" customHeight="1">
      <c r="B52" s="8"/>
      <c r="C52" s="7" t="s">
        <v>261</v>
      </c>
      <c r="D52"/>
      <c r="E52">
        <v>9</v>
      </c>
      <c r="F52"/>
      <c r="G52">
        <v>21</v>
      </c>
    </row>
    <row r="53" spans="2:7" ht="12.75" customHeight="1">
      <c r="B53" s="8"/>
      <c r="C53" s="7" t="s">
        <v>101</v>
      </c>
      <c r="D53"/>
      <c r="E53">
        <v>7</v>
      </c>
      <c r="F53"/>
      <c r="G53">
        <v>21</v>
      </c>
    </row>
    <row r="54" spans="2:7" ht="12.75" customHeight="1">
      <c r="B54" s="7" t="s">
        <v>103</v>
      </c>
      <c r="C54" s="7"/>
      <c r="D54">
        <v>3</v>
      </c>
      <c r="E54">
        <v>24</v>
      </c>
      <c r="F54">
        <v>2</v>
      </c>
      <c r="G54">
        <v>79</v>
      </c>
    </row>
    <row r="55" spans="2:7" ht="12.75" customHeight="1">
      <c r="B55" s="7" t="s">
        <v>105</v>
      </c>
      <c r="C55" s="7"/>
      <c r="D55">
        <v>2</v>
      </c>
      <c r="E55">
        <v>80</v>
      </c>
      <c r="F55"/>
      <c r="G55">
        <v>172</v>
      </c>
    </row>
    <row r="56" spans="2:7" ht="12.75" customHeight="1">
      <c r="B56" s="7" t="s">
        <v>104</v>
      </c>
      <c r="C56" s="7"/>
      <c r="D56">
        <v>3</v>
      </c>
      <c r="E56">
        <v>24</v>
      </c>
      <c r="F56"/>
      <c r="G56">
        <v>76</v>
      </c>
    </row>
    <row r="57" spans="2:7" ht="12.75" customHeight="1">
      <c r="B57" s="7"/>
      <c r="C57" s="7" t="s">
        <v>211</v>
      </c>
      <c r="D57">
        <v>2</v>
      </c>
      <c r="E57">
        <v>16</v>
      </c>
      <c r="F57"/>
      <c r="G57">
        <v>41</v>
      </c>
    </row>
    <row r="58" spans="2:7" ht="12.75" customHeight="1">
      <c r="B58" s="7" t="s">
        <v>106</v>
      </c>
      <c r="C58" s="7"/>
      <c r="D58">
        <v>7</v>
      </c>
      <c r="E58">
        <v>59</v>
      </c>
      <c r="F58"/>
      <c r="G58">
        <v>160</v>
      </c>
    </row>
    <row r="59" spans="2:7" ht="12.75" customHeight="1">
      <c r="B59" s="7" t="s">
        <v>107</v>
      </c>
      <c r="C59" s="7"/>
      <c r="D59">
        <v>4</v>
      </c>
      <c r="E59">
        <v>18</v>
      </c>
      <c r="F59"/>
      <c r="G59">
        <v>121</v>
      </c>
    </row>
    <row r="60" spans="2:7" ht="12.75" customHeight="1">
      <c r="B60" s="7" t="s">
        <v>108</v>
      </c>
      <c r="C60" s="7"/>
      <c r="D60">
        <v>1</v>
      </c>
      <c r="E60">
        <v>6</v>
      </c>
      <c r="F60"/>
      <c r="G60">
        <v>72</v>
      </c>
    </row>
    <row r="61" spans="2:7" ht="12.75" customHeight="1">
      <c r="B61" s="7" t="s">
        <v>109</v>
      </c>
      <c r="C61" s="7"/>
      <c r="D61"/>
      <c r="E61">
        <v>31</v>
      </c>
      <c r="F61"/>
      <c r="G61">
        <v>77</v>
      </c>
    </row>
    <row r="62" spans="2:7" ht="12.75" customHeight="1">
      <c r="B62" s="8"/>
      <c r="C62" s="7" t="s">
        <v>212</v>
      </c>
      <c r="D62"/>
      <c r="E62">
        <v>3</v>
      </c>
      <c r="F62">
        <v>2</v>
      </c>
      <c r="G62">
        <v>16</v>
      </c>
    </row>
    <row r="63" spans="2:7" ht="12.75" customHeight="1">
      <c r="B63" s="7" t="s">
        <v>110</v>
      </c>
      <c r="C63" s="7"/>
      <c r="D63">
        <v>9</v>
      </c>
      <c r="E63">
        <v>40</v>
      </c>
      <c r="F63">
        <v>3</v>
      </c>
      <c r="G63">
        <v>272</v>
      </c>
    </row>
    <row r="64" spans="1:8" s="50" customFormat="1" ht="12.75" customHeight="1">
      <c r="A64" s="36"/>
      <c r="B64" s="7" t="s">
        <v>111</v>
      </c>
      <c r="C64" s="7"/>
      <c r="D64">
        <v>3</v>
      </c>
      <c r="E64">
        <v>63</v>
      </c>
      <c r="F64"/>
      <c r="G64">
        <v>105</v>
      </c>
      <c r="H64" s="36"/>
    </row>
    <row r="65" spans="1:8" s="50" customFormat="1" ht="12.75" customHeight="1">
      <c r="A65" s="36"/>
      <c r="B65" s="7" t="s">
        <v>112</v>
      </c>
      <c r="C65" s="7"/>
      <c r="D65">
        <v>1</v>
      </c>
      <c r="E65">
        <v>3</v>
      </c>
      <c r="F65"/>
      <c r="G65">
        <v>19</v>
      </c>
      <c r="H65" s="36"/>
    </row>
    <row r="66" spans="1:8" s="50" customFormat="1" ht="12.75" customHeight="1">
      <c r="A66" s="36"/>
      <c r="B66" s="7" t="s">
        <v>113</v>
      </c>
      <c r="C66" s="8"/>
      <c r="D66"/>
      <c r="E66">
        <v>18</v>
      </c>
      <c r="F66">
        <v>1</v>
      </c>
      <c r="G66">
        <v>38</v>
      </c>
      <c r="H66" s="36"/>
    </row>
    <row r="67" spans="1:8" s="50" customFormat="1" ht="12.75" customHeight="1">
      <c r="A67" s="36"/>
      <c r="B67" s="7" t="s">
        <v>114</v>
      </c>
      <c r="C67" s="7"/>
      <c r="D67">
        <v>11</v>
      </c>
      <c r="E67"/>
      <c r="F67"/>
      <c r="G67">
        <v>60</v>
      </c>
      <c r="H67" s="36"/>
    </row>
    <row r="68" spans="2:7" ht="12.75" customHeight="1">
      <c r="B68" s="8"/>
      <c r="C68" s="7" t="s">
        <v>115</v>
      </c>
      <c r="D68">
        <v>8</v>
      </c>
      <c r="E68"/>
      <c r="F68"/>
      <c r="G68">
        <v>73</v>
      </c>
    </row>
    <row r="69" spans="2:7" ht="12.75" customHeight="1">
      <c r="B69" s="8"/>
      <c r="C69" s="7" t="s">
        <v>116</v>
      </c>
      <c r="D69"/>
      <c r="E69"/>
      <c r="F69"/>
      <c r="G69">
        <v>32</v>
      </c>
    </row>
    <row r="70" spans="2:7" ht="12.75" customHeight="1">
      <c r="B70" s="90" t="s">
        <v>268</v>
      </c>
      <c r="C70" s="7"/>
      <c r="D70">
        <v>3</v>
      </c>
      <c r="E70">
        <v>19</v>
      </c>
      <c r="F70"/>
      <c r="G70">
        <v>114</v>
      </c>
    </row>
    <row r="71" spans="2:7" ht="12.75" customHeight="1">
      <c r="B71" s="7" t="s">
        <v>117</v>
      </c>
      <c r="C71" s="7"/>
      <c r="D71"/>
      <c r="E71">
        <v>50</v>
      </c>
      <c r="F71">
        <v>3</v>
      </c>
      <c r="G71">
        <v>48</v>
      </c>
    </row>
    <row r="72" spans="1:8" ht="12.75" customHeight="1">
      <c r="A72" s="40"/>
      <c r="B72" s="40"/>
      <c r="C72" s="40"/>
      <c r="D72" s="88"/>
      <c r="E72" s="88"/>
      <c r="F72" s="88"/>
      <c r="G72" s="88"/>
      <c r="H72" s="40"/>
    </row>
    <row r="73" spans="1:8" ht="9" customHeight="1">
      <c r="A73" s="50"/>
      <c r="F73" s="50"/>
      <c r="G73" s="50"/>
      <c r="H73" s="50"/>
    </row>
    <row r="74" spans="1:8" ht="12.75">
      <c r="A74" s="65" t="s">
        <v>5</v>
      </c>
      <c r="D74" s="89">
        <f>SUM(D9,D27)</f>
        <v>114</v>
      </c>
      <c r="E74" s="89">
        <f>SUM(E9,E27)</f>
        <v>730</v>
      </c>
      <c r="F74" s="89">
        <f>SUM(F9,F27)</f>
        <v>25</v>
      </c>
      <c r="G74" s="89">
        <f>SUM(G9,G27)</f>
        <v>3301</v>
      </c>
      <c r="H74" s="65"/>
    </row>
    <row r="75" spans="1:8" ht="7.5" customHeight="1">
      <c r="A75" s="40"/>
      <c r="B75" s="40"/>
      <c r="C75" s="40"/>
      <c r="D75" s="40"/>
      <c r="E75" s="40"/>
      <c r="F75" s="40"/>
      <c r="G75" s="40"/>
      <c r="H75" s="40"/>
    </row>
    <row r="77" ht="12.75">
      <c r="A77" s="3" t="s">
        <v>192</v>
      </c>
    </row>
  </sheetData>
  <mergeCells count="1">
    <mergeCell ref="A1:G1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keywords/>
  <dc:description/>
  <cp:lastModifiedBy>Ma. de Jesús Guerrero I.</cp:lastModifiedBy>
  <cp:lastPrinted>2003-10-22T18:03:48Z</cp:lastPrinted>
  <dcterms:created xsi:type="dcterms:W3CDTF">2000-01-06T19:44:29Z</dcterms:created>
  <dcterms:modified xsi:type="dcterms:W3CDTF">2003-10-22T18:03:52Z</dcterms:modified>
  <cp:category/>
  <cp:version/>
  <cp:contentType/>
  <cp:contentStatus/>
</cp:coreProperties>
</file>