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45" windowWidth="10395" windowHeight="8445" tabRatio="934" activeTab="0"/>
  </bookViews>
  <sheets>
    <sheet name="Cuadro resumen por programa" sheetId="1" r:id="rId1"/>
    <sheet name="Cuadro resumen por nivel" sheetId="2" r:id="rId2"/>
    <sheet name="Fund.UNAM por plantel_bach" sheetId="3" r:id="rId3"/>
    <sheet name="PRONABES x plantel_lic" sheetId="4" r:id="rId4"/>
    <sheet name="Alta Exig.Acad.x plantel_lic" sheetId="5" r:id="rId5"/>
    <sheet name="Becas x plantel_lic" sheetId="6" r:id="rId6"/>
    <sheet name="Becas posgrado (Maestria)" sheetId="7" r:id="rId7"/>
    <sheet name="Becas posgrado (Doctorado)" sheetId="8" r:id="rId8"/>
  </sheets>
  <definedNames/>
  <calcPr fullCalcOnLoad="1"/>
</workbook>
</file>

<file path=xl/sharedStrings.xml><?xml version="1.0" encoding="utf-8"?>
<sst xmlns="http://schemas.openxmlformats.org/spreadsheetml/2006/main" count="270" uniqueCount="118">
  <si>
    <t>Fundación UNAM para bachillerato y carreras técnicas</t>
  </si>
  <si>
    <t>PRONABES</t>
  </si>
  <si>
    <t>Programa de Alta Exigencia Académica</t>
  </si>
  <si>
    <t>Programa de becas para la elaboración de tesis de licenciatura</t>
  </si>
  <si>
    <t>Programa de becas para estudios de posgrado en la UNAM (Maestría)</t>
  </si>
  <si>
    <t>Programa de becas para estudios de posgrado en la UNAM (Doctorado)</t>
  </si>
  <si>
    <t>BACHILLERATO</t>
  </si>
  <si>
    <t>LICENCIATURA</t>
  </si>
  <si>
    <t>POSGRADO</t>
  </si>
  <si>
    <t>Total</t>
  </si>
  <si>
    <t>Hombres</t>
  </si>
  <si>
    <t>Mujeres</t>
  </si>
  <si>
    <t>2003-2004</t>
  </si>
  <si>
    <t/>
  </si>
  <si>
    <t xml:space="preserve">Plantel 1 Gabino Barreda                                              </t>
  </si>
  <si>
    <t xml:space="preserve">Plantel 2 Erasmo Castellanos Quinto                                   </t>
  </si>
  <si>
    <t xml:space="preserve">Plantel 3 Justo Sierra                                                </t>
  </si>
  <si>
    <t xml:space="preserve">Plantel 4 Vidal Castañeda y Nájera                                    </t>
  </si>
  <si>
    <t xml:space="preserve">Plantel 5 José Vasconcelos                                            </t>
  </si>
  <si>
    <t xml:space="preserve">Plantel 6 Antonio Caso                                                </t>
  </si>
  <si>
    <t>Plantel 7 Ezequiel A Chávez</t>
  </si>
  <si>
    <t xml:space="preserve">Plantel 9 Pedro de Alba                                               </t>
  </si>
  <si>
    <t xml:space="preserve">Plantel Azcapotzalco                                                  </t>
  </si>
  <si>
    <t xml:space="preserve">Plantel Naucalpan                                                     </t>
  </si>
  <si>
    <t xml:space="preserve">Plantel Oriente                                                       </t>
  </si>
  <si>
    <t xml:space="preserve">Plantel Sur                                                           </t>
  </si>
  <si>
    <t xml:space="preserve">Plantel Vallejo                                                       </t>
  </si>
  <si>
    <t xml:space="preserve">Escuela Nacional de Artes Plásticas                                   </t>
  </si>
  <si>
    <t xml:space="preserve">Escuela Nacional de Enfermería y Obstetricia                          </t>
  </si>
  <si>
    <t xml:space="preserve">Escuela Nacional de Trabajo Social                                    </t>
  </si>
  <si>
    <t xml:space="preserve">Facultad de Arquitectura                                              </t>
  </si>
  <si>
    <t xml:space="preserve">Facultad de Contaduría y Administración                               </t>
  </si>
  <si>
    <t xml:space="preserve">Facultad de Ingeniería                                                </t>
  </si>
  <si>
    <t xml:space="preserve">Facultad de Medicina                                                  </t>
  </si>
  <si>
    <t xml:space="preserve">Facultad de Medicina Veterinaria y Zootecnia                          </t>
  </si>
  <si>
    <t xml:space="preserve">Facultad de Odontología                                               </t>
  </si>
  <si>
    <t xml:space="preserve">Facultad de Psicología                                                </t>
  </si>
  <si>
    <t xml:space="preserve">Facultad de Química                                                   </t>
  </si>
  <si>
    <t xml:space="preserve">Facultad de Ciencias                                                  </t>
  </si>
  <si>
    <t xml:space="preserve">Facultad de Ciencias Políticas y Sociales                             </t>
  </si>
  <si>
    <t xml:space="preserve">Facultad de Derecho                                                   </t>
  </si>
  <si>
    <t xml:space="preserve">Facultad de Economía                                                  </t>
  </si>
  <si>
    <t xml:space="preserve">Facultad de Filosofía y Letras                                        </t>
  </si>
  <si>
    <t xml:space="preserve">Escuela Nacional de Música                                            </t>
  </si>
  <si>
    <t>Programa</t>
  </si>
  <si>
    <t>Plantel</t>
  </si>
  <si>
    <t>Maestría y doctorado en arquitectura</t>
  </si>
  <si>
    <t>Programa de doctorado en ciencias biomédicas</t>
  </si>
  <si>
    <t>Programa de maestría y doctorado en ciencias (astronomía)</t>
  </si>
  <si>
    <t>Programa de maestría y doctorado en ciencias bioquímicas</t>
  </si>
  <si>
    <t>Programa de maestría y doctorado en ciencias de la producción y de la salud animal</t>
  </si>
  <si>
    <t>Programa de maestría y doctorado en ciencias matemáticas y de la especialización en estadística</t>
  </si>
  <si>
    <t>Programa de maestría y doctorado en ciencias médicas, odontológicas y de la salud</t>
  </si>
  <si>
    <t>Programa de maestría y doctorado en ciencias químicas</t>
  </si>
  <si>
    <t>Programa de maestría y doctorado en estudios mesoamericanos</t>
  </si>
  <si>
    <t>Programa de maestría y doctorado en filosofía</t>
  </si>
  <si>
    <t>Programa de maestría y doctorado en filosofía de la ciencia</t>
  </si>
  <si>
    <t>Programa de maestría y doctorado en historia</t>
  </si>
  <si>
    <t>Programa de maestría y doctorado en historia del arte</t>
  </si>
  <si>
    <t>Programa de maestría y doctorado en ingeniería</t>
  </si>
  <si>
    <t>Programa de maestría y doctorado en letras</t>
  </si>
  <si>
    <t>Programa de maestría y doctorado en lingüística</t>
  </si>
  <si>
    <t>Programa de maestría y doctorado en pedagogía</t>
  </si>
  <si>
    <t>Programa de maestría y doctorado en psicología</t>
  </si>
  <si>
    <t>Programa de maestría y doctorado en urbanismo</t>
  </si>
  <si>
    <t>Programa de posgrado en antropología</t>
  </si>
  <si>
    <t>Programa de posgrado en ciencia e ingeniería de la computación</t>
  </si>
  <si>
    <t>Programa de posgrado en ciencia e ingeniería de materiales</t>
  </si>
  <si>
    <t>Programa de posgrado en ciencias biológicas</t>
  </si>
  <si>
    <t>Programa de posgrado en ciencias de la administración</t>
  </si>
  <si>
    <t>Programa de posgrado en ciencias de la tierra</t>
  </si>
  <si>
    <t>Programa de posgrado en ciencias del mar y limnología</t>
  </si>
  <si>
    <t>Programa de posgrado en ciencias físicas</t>
  </si>
  <si>
    <t>Programa de posgrado en ciencias políticas y sociales</t>
  </si>
  <si>
    <t>Programa de posgrado en derecho</t>
  </si>
  <si>
    <t>Programa de posgrado en economía</t>
  </si>
  <si>
    <t>Programa de posgrado en estudios latinoamericanos</t>
  </si>
  <si>
    <t>Programa de posgrado en geografía</t>
  </si>
  <si>
    <t>Programa de maestría en artes visuales</t>
  </si>
  <si>
    <t>Programa de maestría en ciencias neurobiología</t>
  </si>
  <si>
    <t>Programa de maestría en diseño industrial</t>
  </si>
  <si>
    <t>Programa de maestría en enfermería</t>
  </si>
  <si>
    <t>Programa de maestría y doctorado en bibliotecología y estudios de la información</t>
  </si>
  <si>
    <t>Plantel 8 Miguel E Schulz</t>
  </si>
  <si>
    <t>BECAS PARA ESTUDIANTES</t>
  </si>
  <si>
    <t>T O T A L</t>
  </si>
  <si>
    <t>BECAS PARA ESTUDIANTES POR NIVEL Y PROGRAMA</t>
  </si>
  <si>
    <t>ESCUELA NACIONAL PREPARATORIA</t>
  </si>
  <si>
    <t>COLEGIO DE CIENCIAS Y HUMANIDADES</t>
  </si>
  <si>
    <t>ESCUELAS</t>
  </si>
  <si>
    <t>FACULTADES</t>
  </si>
  <si>
    <t>UNIDADES MULTIDISCIPLINARIAS</t>
  </si>
  <si>
    <t>PROGRAMA FUNDACIÓN UNAM PARA BACHILLERATO Y CARRERAS TÉCNICAS</t>
  </si>
  <si>
    <t>PROGRAMA DE ALTA EXIGENCIA ACADÉMICA</t>
  </si>
  <si>
    <t>Facultad de Estudios Superiores Iztacala</t>
  </si>
  <si>
    <t>Plantel Azcapotzalco</t>
  </si>
  <si>
    <t>Escuela Nacional de Estudios Profesionales Aragón</t>
  </si>
  <si>
    <t>Facultad de Estudios Superiores Cuautitlán</t>
  </si>
  <si>
    <t>Facultad de Estudios Superiores Acatlán</t>
  </si>
  <si>
    <t>Facultad de Estudios Superiores Zaragoza</t>
  </si>
  <si>
    <t>MAESTRÍA</t>
  </si>
  <si>
    <t>DOCTORADO</t>
  </si>
  <si>
    <t>FUENTE: Dirección General de Evaluación Educativa, UNAM.</t>
  </si>
  <si>
    <r>
      <t xml:space="preserve">TÉCNICO </t>
    </r>
    <r>
      <rPr>
        <b/>
        <vertAlign val="superscript"/>
        <sz val="10"/>
        <rFont val="Arial"/>
        <family val="2"/>
      </rPr>
      <t>a</t>
    </r>
  </si>
  <si>
    <t xml:space="preserve">Alumnos becados en ciclos anteriores y que aún conservan su beca. </t>
  </si>
  <si>
    <r>
      <t>a</t>
    </r>
    <r>
      <rPr>
        <sz val="8"/>
        <rFont val="Arial"/>
        <family val="2"/>
      </rPr>
      <t xml:space="preserve">  </t>
    </r>
  </si>
  <si>
    <t>Actualmente ya no se da esta beca a nivel técnico.</t>
  </si>
  <si>
    <t>FUENTE: Dirección General de Orientación y Servicios Educativos, UNAM.</t>
  </si>
  <si>
    <t>BECAS PARA ESTUDIANTES POR PLANTEL</t>
  </si>
  <si>
    <t>PROGRAMA DE BECAS PARA LA ELABORACIÓN DE TESIS DE LICENCIATURA</t>
  </si>
  <si>
    <t>FUENTE: Dirección General de Estudios de Posgrado, UNAM.</t>
  </si>
  <si>
    <t>PROGRAMA DE BECAS PARA ESTUDIOS DE POSGRADO EN LA UNAM</t>
  </si>
  <si>
    <t>BECAS PARA ESTUDIANTES POR PROGRAMA DE POSGRADO</t>
  </si>
  <si>
    <t xml:space="preserve">                     Dirección General de Evaluación Educativa, UNAM.</t>
  </si>
  <si>
    <t xml:space="preserve">                     Dirección General de Estudios de Posgrado, UNAM.</t>
  </si>
  <si>
    <t>Programa de maestría en docencia para la educación media superior</t>
  </si>
  <si>
    <t>Becarios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</si>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</sst>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5" fillId="0" borderId="0" xfId="22" applyNumberFormat="1" applyFont="1" applyFill="1" applyBorder="1" applyAlignment="1">
      <alignment wrapText="1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3" fontId="5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5" fillId="0" borderId="0" xfId="24" applyFont="1" applyFill="1" applyBorder="1" applyAlignment="1">
      <alignment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7" fillId="0" borderId="0" xfId="24" applyFont="1" applyFill="1" applyBorder="1" applyAlignment="1">
      <alignment wrapText="1"/>
      <protection/>
    </xf>
    <xf numFmtId="0" fontId="7" fillId="0" borderId="0" xfId="24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5" fillId="0" borderId="0" xfId="24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 horizontal="right" wrapText="1"/>
    </xf>
    <xf numFmtId="0" fontId="5" fillId="0" borderId="0" xfId="23" applyFont="1" applyFill="1" applyBorder="1" applyAlignment="1">
      <alignment/>
      <protection/>
    </xf>
    <xf numFmtId="0" fontId="5" fillId="0" borderId="0" xfId="2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23" applyFont="1" applyFill="1" applyBorder="1" applyAlignment="1">
      <alignment wrapText="1"/>
      <protection/>
    </xf>
    <xf numFmtId="0" fontId="5" fillId="0" borderId="0" xfId="23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24" applyNumberFormat="1" applyFont="1" applyFill="1" applyBorder="1" applyAlignment="1">
      <alignment horizontal="right" wrapText="1"/>
      <protection/>
    </xf>
    <xf numFmtId="3" fontId="5" fillId="0" borderId="0" xfId="24" applyNumberFormat="1" applyFont="1" applyFill="1" applyBorder="1" applyAlignment="1">
      <alignment horizontal="right" wrapText="1"/>
      <protection/>
    </xf>
    <xf numFmtId="3" fontId="7" fillId="0" borderId="0" xfId="24" applyNumberFormat="1" applyFont="1" applyFill="1" applyBorder="1" applyAlignment="1">
      <alignment horizontal="right"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resumen por nivel" xfId="21"/>
    <cellStyle name="Normal_Cuadro resumen por programa_1" xfId="22"/>
    <cellStyle name="Normal_Hoja1" xfId="23"/>
    <cellStyle name="Normal_Hoja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workbookViewId="0" topLeftCell="A1">
      <selection activeCell="A1" sqref="A1:D1"/>
    </sheetView>
  </sheetViews>
  <sheetFormatPr defaultColWidth="11.421875" defaultRowHeight="12.75"/>
  <cols>
    <col min="1" max="1" width="62.00390625" style="2" customWidth="1"/>
    <col min="2" max="2" width="11.421875" style="2" customWidth="1"/>
    <col min="3" max="4" width="11.421875" style="3" customWidth="1"/>
    <col min="5" max="5" width="1.28515625" style="3" customWidth="1"/>
    <col min="6" max="16384" width="11.421875" style="3" customWidth="1"/>
  </cols>
  <sheetData>
    <row r="1" spans="1:4" ht="12.75">
      <c r="A1" s="83" t="s">
        <v>117</v>
      </c>
      <c r="B1" s="83"/>
      <c r="C1" s="83"/>
      <c r="D1" s="83"/>
    </row>
    <row r="2" spans="1:4" s="6" customFormat="1" ht="12.75">
      <c r="A2" s="83" t="s">
        <v>84</v>
      </c>
      <c r="B2" s="83"/>
      <c r="C2" s="83"/>
      <c r="D2" s="83"/>
    </row>
    <row r="3" spans="1:4" s="6" customFormat="1" ht="12.75">
      <c r="A3" s="83" t="s">
        <v>12</v>
      </c>
      <c r="B3" s="83"/>
      <c r="C3" s="83"/>
      <c r="D3" s="83"/>
    </row>
    <row r="4" spans="1:5" s="4" customFormat="1" ht="12.75">
      <c r="A4" s="13"/>
      <c r="B4" s="13"/>
      <c r="C4" s="14"/>
      <c r="D4" s="14"/>
      <c r="E4" s="14"/>
    </row>
    <row r="5" spans="1:2" s="4" customFormat="1" ht="9" customHeight="1">
      <c r="A5" s="1"/>
      <c r="B5" s="1"/>
    </row>
    <row r="6" spans="1:4" ht="12.75" customHeight="1">
      <c r="A6" s="20"/>
      <c r="B6" s="82" t="s">
        <v>116</v>
      </c>
      <c r="C6" s="82"/>
      <c r="D6" s="82"/>
    </row>
    <row r="7" spans="1:4" ht="12.75">
      <c r="A7" s="26" t="s">
        <v>44</v>
      </c>
      <c r="B7" s="72" t="s">
        <v>10</v>
      </c>
      <c r="C7" s="73" t="s">
        <v>11</v>
      </c>
      <c r="D7" s="74" t="s">
        <v>9</v>
      </c>
    </row>
    <row r="8" spans="1:5" ht="9" customHeight="1">
      <c r="A8" s="15"/>
      <c r="B8" s="16"/>
      <c r="C8" s="17"/>
      <c r="D8" s="18"/>
      <c r="E8" s="19"/>
    </row>
    <row r="9" spans="1:4" ht="12.75">
      <c r="A9" s="8"/>
      <c r="B9" s="9"/>
      <c r="C9" s="9"/>
      <c r="D9" s="8"/>
    </row>
    <row r="10" spans="1:4" ht="12.75">
      <c r="A10" s="8" t="s">
        <v>0</v>
      </c>
      <c r="B10" s="10">
        <v>266</v>
      </c>
      <c r="C10" s="10">
        <v>753</v>
      </c>
      <c r="D10" s="11">
        <f aca="true" t="shared" si="0" ref="D10:D15">SUM(B10:C10)</f>
        <v>1019</v>
      </c>
    </row>
    <row r="11" spans="1:4" ht="12.75">
      <c r="A11" s="8" t="s">
        <v>1</v>
      </c>
      <c r="B11" s="77">
        <v>1856</v>
      </c>
      <c r="C11" s="77">
        <v>3681</v>
      </c>
      <c r="D11" s="11">
        <f t="shared" si="0"/>
        <v>5537</v>
      </c>
    </row>
    <row r="12" spans="1:4" ht="12.75">
      <c r="A12" s="8" t="s">
        <v>2</v>
      </c>
      <c r="B12" s="10">
        <v>315</v>
      </c>
      <c r="C12" s="10">
        <v>840</v>
      </c>
      <c r="D12" s="11">
        <f t="shared" si="0"/>
        <v>1155</v>
      </c>
    </row>
    <row r="13" spans="1:4" ht="12.75">
      <c r="A13" s="8" t="s">
        <v>3</v>
      </c>
      <c r="B13" s="10">
        <v>87</v>
      </c>
      <c r="C13" s="10">
        <v>161</v>
      </c>
      <c r="D13" s="11">
        <f t="shared" si="0"/>
        <v>248</v>
      </c>
    </row>
    <row r="14" spans="1:4" ht="12.75">
      <c r="A14" s="8" t="s">
        <v>4</v>
      </c>
      <c r="B14" s="12">
        <v>549</v>
      </c>
      <c r="C14" s="12">
        <v>681</v>
      </c>
      <c r="D14" s="11">
        <f t="shared" si="0"/>
        <v>1230</v>
      </c>
    </row>
    <row r="15" spans="1:4" ht="12.75">
      <c r="A15" s="8" t="s">
        <v>5</v>
      </c>
      <c r="B15" s="12">
        <v>523</v>
      </c>
      <c r="C15" s="12">
        <v>438</v>
      </c>
      <c r="D15" s="11">
        <f t="shared" si="0"/>
        <v>961</v>
      </c>
    </row>
    <row r="16" spans="1:6" ht="12.75">
      <c r="A16" s="21"/>
      <c r="B16" s="22"/>
      <c r="C16" s="22"/>
      <c r="D16" s="23"/>
      <c r="E16" s="19"/>
      <c r="F16" s="76"/>
    </row>
    <row r="17" spans="1:4" ht="9" customHeight="1">
      <c r="A17" s="8"/>
      <c r="B17" s="10"/>
      <c r="C17" s="10"/>
      <c r="D17" s="11"/>
    </row>
    <row r="18" spans="1:4" ht="12.75">
      <c r="A18" s="7" t="s">
        <v>85</v>
      </c>
      <c r="B18" s="24">
        <f>SUM(B10:B15)</f>
        <v>3596</v>
      </c>
      <c r="C18" s="24">
        <f>SUM(C10:C15)</f>
        <v>6554</v>
      </c>
      <c r="D18" s="25">
        <f>SUM(B18:C18)</f>
        <v>10150</v>
      </c>
    </row>
    <row r="19" spans="1:5" ht="9" customHeight="1">
      <c r="A19" s="21"/>
      <c r="B19" s="21"/>
      <c r="C19" s="19"/>
      <c r="D19" s="19"/>
      <c r="E19" s="19"/>
    </row>
    <row r="21" ht="12.75">
      <c r="A21" s="20" t="s">
        <v>107</v>
      </c>
    </row>
    <row r="22" ht="12.75">
      <c r="A22" s="20" t="s">
        <v>113</v>
      </c>
    </row>
    <row r="23" ht="12.75">
      <c r="A23" s="20" t="s">
        <v>114</v>
      </c>
    </row>
  </sheetData>
  <mergeCells count="4">
    <mergeCell ref="B6:D6"/>
    <mergeCell ref="A2:D2"/>
    <mergeCell ref="A3:D3"/>
    <mergeCell ref="A1:D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selection activeCell="A1" sqref="A1:E1"/>
    </sheetView>
  </sheetViews>
  <sheetFormatPr defaultColWidth="11.421875" defaultRowHeight="12.75"/>
  <cols>
    <col min="1" max="1" width="1.28515625" style="37" customWidth="1"/>
    <col min="2" max="2" width="61.28125" style="37" customWidth="1"/>
    <col min="3" max="5" width="11.421875" style="37" customWidth="1"/>
    <col min="6" max="6" width="0.9921875" style="37" customWidth="1"/>
    <col min="7" max="11" width="11.421875" style="37" customWidth="1"/>
    <col min="12" max="16384" width="11.421875" style="36" customWidth="1"/>
  </cols>
  <sheetData>
    <row r="1" spans="1:5" ht="12.75">
      <c r="A1" s="83" t="s">
        <v>117</v>
      </c>
      <c r="B1" s="83"/>
      <c r="C1" s="83"/>
      <c r="D1" s="83"/>
      <c r="E1" s="83"/>
    </row>
    <row r="2" spans="1:11" s="6" customFormat="1" ht="12.75">
      <c r="A2" s="83" t="s">
        <v>86</v>
      </c>
      <c r="B2" s="83"/>
      <c r="C2" s="83"/>
      <c r="D2" s="83"/>
      <c r="E2" s="83"/>
      <c r="F2" s="5"/>
      <c r="G2" s="5"/>
      <c r="H2" s="5"/>
      <c r="I2" s="5"/>
      <c r="J2" s="5"/>
      <c r="K2" s="5"/>
    </row>
    <row r="3" spans="1:11" s="6" customFormat="1" ht="12.75">
      <c r="A3" s="83" t="s">
        <v>12</v>
      </c>
      <c r="B3" s="83"/>
      <c r="C3" s="83"/>
      <c r="D3" s="83"/>
      <c r="E3" s="83"/>
      <c r="F3" s="5"/>
      <c r="G3" s="5"/>
      <c r="H3" s="5"/>
      <c r="I3" s="5"/>
      <c r="J3" s="5"/>
      <c r="K3" s="5"/>
    </row>
    <row r="4" spans="1:11" ht="12.75">
      <c r="A4" s="34"/>
      <c r="B4" s="34"/>
      <c r="C4" s="35"/>
      <c r="D4" s="35"/>
      <c r="E4" s="35"/>
      <c r="F4" s="35"/>
      <c r="G4" s="36"/>
      <c r="H4" s="36"/>
      <c r="I4" s="36"/>
      <c r="J4" s="36"/>
      <c r="K4" s="36"/>
    </row>
    <row r="5" spans="3:11" ht="9" customHeight="1">
      <c r="C5" s="36"/>
      <c r="D5" s="36"/>
      <c r="E5" s="36"/>
      <c r="F5" s="36"/>
      <c r="G5" s="36"/>
      <c r="H5" s="36"/>
      <c r="I5" s="36"/>
      <c r="J5" s="36"/>
      <c r="K5" s="36"/>
    </row>
    <row r="6" spans="1:11" ht="12.75" customHeight="1">
      <c r="A6" s="38"/>
      <c r="B6" s="38"/>
      <c r="C6" s="82" t="s">
        <v>116</v>
      </c>
      <c r="D6" s="82"/>
      <c r="E6" s="82"/>
      <c r="F6" s="36"/>
      <c r="G6" s="36"/>
      <c r="H6" s="36"/>
      <c r="I6" s="36"/>
      <c r="J6" s="36"/>
      <c r="K6" s="36"/>
    </row>
    <row r="7" spans="1:11" ht="12.75">
      <c r="A7" s="36"/>
      <c r="B7" s="39" t="s">
        <v>44</v>
      </c>
      <c r="C7" s="66" t="s">
        <v>10</v>
      </c>
      <c r="D7" s="67" t="s">
        <v>11</v>
      </c>
      <c r="E7" s="68" t="s">
        <v>9</v>
      </c>
      <c r="F7" s="36"/>
      <c r="G7" s="36"/>
      <c r="H7" s="36"/>
      <c r="I7" s="36"/>
      <c r="J7" s="36"/>
      <c r="K7" s="36"/>
    </row>
    <row r="8" spans="1:11" ht="9" customHeight="1">
      <c r="A8" s="40"/>
      <c r="B8" s="40"/>
      <c r="C8" s="42"/>
      <c r="D8" s="42"/>
      <c r="E8" s="43"/>
      <c r="F8" s="35"/>
      <c r="G8" s="36"/>
      <c r="H8" s="36"/>
      <c r="I8" s="36"/>
      <c r="J8" s="36"/>
      <c r="K8" s="36"/>
    </row>
    <row r="10" spans="1:11" ht="12.75">
      <c r="A10" s="27" t="s">
        <v>6</v>
      </c>
      <c r="B10" s="28"/>
      <c r="C10" s="29">
        <f>SUM(C11:C12)</f>
        <v>299</v>
      </c>
      <c r="D10" s="29">
        <f>SUM(D11:D12)</f>
        <v>846</v>
      </c>
      <c r="E10" s="30">
        <v>1145</v>
      </c>
      <c r="F10" s="44"/>
      <c r="G10" s="44"/>
      <c r="H10" s="44"/>
      <c r="I10" s="44"/>
      <c r="J10" s="44"/>
      <c r="K10" s="44"/>
    </row>
    <row r="11" spans="1:5" ht="12.75">
      <c r="A11" s="36"/>
      <c r="B11" s="45" t="s">
        <v>0</v>
      </c>
      <c r="C11" s="46">
        <v>266</v>
      </c>
      <c r="D11" s="46">
        <v>753</v>
      </c>
      <c r="E11" s="47">
        <v>1019</v>
      </c>
    </row>
    <row r="12" spans="1:5" ht="12.75">
      <c r="A12" s="36"/>
      <c r="B12" s="45" t="s">
        <v>2</v>
      </c>
      <c r="C12" s="46">
        <v>33</v>
      </c>
      <c r="D12" s="46">
        <v>93</v>
      </c>
      <c r="E12" s="48">
        <v>126</v>
      </c>
    </row>
    <row r="13" spans="1:5" ht="12.75">
      <c r="A13" s="36"/>
      <c r="B13" s="45"/>
      <c r="C13" s="46"/>
      <c r="D13" s="46"/>
      <c r="E13" s="48"/>
    </row>
    <row r="14" spans="1:5" ht="14.25">
      <c r="A14" s="31" t="s">
        <v>103</v>
      </c>
      <c r="B14" s="32"/>
      <c r="C14" s="29">
        <f>SUM(C15)</f>
        <v>1</v>
      </c>
      <c r="D14" s="29">
        <f>SUM(D15)</f>
        <v>14</v>
      </c>
      <c r="E14" s="33">
        <v>15</v>
      </c>
    </row>
    <row r="15" spans="1:5" ht="12.75">
      <c r="A15" s="36"/>
      <c r="B15" s="45" t="s">
        <v>2</v>
      </c>
      <c r="C15" s="46">
        <v>1</v>
      </c>
      <c r="D15" s="46">
        <v>14</v>
      </c>
      <c r="E15" s="48">
        <v>15</v>
      </c>
    </row>
    <row r="16" spans="1:5" ht="12.75">
      <c r="A16" s="36"/>
      <c r="B16" s="45"/>
      <c r="C16" s="46"/>
      <c r="D16" s="46"/>
      <c r="E16" s="48"/>
    </row>
    <row r="17" spans="1:5" ht="12.75">
      <c r="A17" s="31" t="s">
        <v>7</v>
      </c>
      <c r="B17" s="32"/>
      <c r="C17" s="29">
        <f>SUM(C18:C20)</f>
        <v>2224</v>
      </c>
      <c r="D17" s="29">
        <f>SUM(D18:D20)</f>
        <v>4575</v>
      </c>
      <c r="E17" s="29">
        <f>SUM(E18:E20)</f>
        <v>6799</v>
      </c>
    </row>
    <row r="18" spans="1:5" ht="12.75">
      <c r="A18" s="36"/>
      <c r="B18" s="45" t="s">
        <v>1</v>
      </c>
      <c r="C18" s="46">
        <v>1856</v>
      </c>
      <c r="D18" s="46">
        <v>3681</v>
      </c>
      <c r="E18" s="47">
        <f>SUM(C18:D18)</f>
        <v>5537</v>
      </c>
    </row>
    <row r="19" spans="1:5" ht="12.75">
      <c r="A19" s="36"/>
      <c r="B19" s="45" t="s">
        <v>2</v>
      </c>
      <c r="C19" s="46">
        <v>281</v>
      </c>
      <c r="D19" s="46">
        <v>733</v>
      </c>
      <c r="E19" s="47">
        <f>SUM(C19:D19)</f>
        <v>1014</v>
      </c>
    </row>
    <row r="20" spans="1:5" ht="12.75">
      <c r="A20" s="36"/>
      <c r="B20" s="45" t="s">
        <v>3</v>
      </c>
      <c r="C20" s="46">
        <v>87</v>
      </c>
      <c r="D20" s="46">
        <v>161</v>
      </c>
      <c r="E20" s="47">
        <f>SUM(C20:D20)</f>
        <v>248</v>
      </c>
    </row>
    <row r="21" spans="1:5" ht="12.75">
      <c r="A21" s="36"/>
      <c r="B21" s="45"/>
      <c r="C21" s="46"/>
      <c r="D21" s="46"/>
      <c r="E21" s="48"/>
    </row>
    <row r="22" spans="1:5" ht="12.75">
      <c r="A22" s="31" t="s">
        <v>8</v>
      </c>
      <c r="B22" s="31"/>
      <c r="C22" s="29">
        <f>SUM(C23:C24)</f>
        <v>1072</v>
      </c>
      <c r="D22" s="29">
        <f>SUM(D23:D24)</f>
        <v>1119</v>
      </c>
      <c r="E22" s="29">
        <f>SUM(E23:E24)</f>
        <v>2191</v>
      </c>
    </row>
    <row r="23" spans="1:5" ht="12.75">
      <c r="A23" s="36"/>
      <c r="B23" s="45" t="s">
        <v>4</v>
      </c>
      <c r="C23" s="49">
        <v>549</v>
      </c>
      <c r="D23" s="49">
        <v>681</v>
      </c>
      <c r="E23" s="47">
        <v>1230</v>
      </c>
    </row>
    <row r="24" spans="1:5" ht="12.75">
      <c r="A24" s="36"/>
      <c r="B24" s="45" t="s">
        <v>5</v>
      </c>
      <c r="C24" s="49">
        <v>523</v>
      </c>
      <c r="D24" s="49">
        <v>438</v>
      </c>
      <c r="E24" s="48">
        <v>961</v>
      </c>
    </row>
    <row r="25" spans="1:6" ht="12.75">
      <c r="A25" s="34"/>
      <c r="B25" s="34"/>
      <c r="C25" s="50"/>
      <c r="D25" s="50"/>
      <c r="E25" s="51"/>
      <c r="F25" s="34"/>
    </row>
    <row r="26" spans="1:5" ht="9" customHeight="1">
      <c r="A26" s="45"/>
      <c r="B26" s="45"/>
      <c r="C26" s="49"/>
      <c r="D26" s="49"/>
      <c r="E26" s="47"/>
    </row>
    <row r="27" spans="1:5" ht="12.75">
      <c r="A27" s="7" t="s">
        <v>85</v>
      </c>
      <c r="B27" s="7"/>
      <c r="C27" s="29">
        <f>SUM(C22,C10,C17,C14)</f>
        <v>3596</v>
      </c>
      <c r="D27" s="29">
        <f>SUM(D22,D10,D17,D14)</f>
        <v>6554</v>
      </c>
      <c r="E27" s="29">
        <f>SUM(E22,E10,E17,E14)</f>
        <v>10150</v>
      </c>
    </row>
    <row r="28" spans="1:6" ht="9" customHeight="1">
      <c r="A28" s="34"/>
      <c r="B28" s="34"/>
      <c r="C28" s="34"/>
      <c r="D28" s="34"/>
      <c r="E28" s="34"/>
      <c r="F28" s="34"/>
    </row>
    <row r="30" spans="1:11" s="70" customFormat="1" ht="11.25">
      <c r="A30" s="69" t="s">
        <v>105</v>
      </c>
      <c r="B30" s="71" t="s">
        <v>104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s="70" customFormat="1" ht="11.25">
      <c r="A31" s="69"/>
      <c r="B31" s="38" t="s">
        <v>106</v>
      </c>
      <c r="C31" s="38"/>
      <c r="D31" s="38"/>
      <c r="E31" s="38"/>
      <c r="F31" s="38"/>
      <c r="G31" s="38"/>
      <c r="H31" s="38"/>
      <c r="I31" s="38"/>
      <c r="J31" s="38"/>
      <c r="K31" s="38"/>
    </row>
    <row r="33" ht="12.75">
      <c r="A33" s="20" t="s">
        <v>107</v>
      </c>
    </row>
    <row r="34" ht="12.75">
      <c r="A34" s="20" t="s">
        <v>113</v>
      </c>
    </row>
    <row r="35" ht="12.75">
      <c r="A35" s="20" t="s">
        <v>114</v>
      </c>
    </row>
  </sheetData>
  <mergeCells count="4">
    <mergeCell ref="A2:E2"/>
    <mergeCell ref="A3:E3"/>
    <mergeCell ref="C6:E6"/>
    <mergeCell ref="A1:E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workbookViewId="0" topLeftCell="A1">
      <selection activeCell="A1" sqref="A1:E1"/>
    </sheetView>
  </sheetViews>
  <sheetFormatPr defaultColWidth="11.421875" defaultRowHeight="12.75"/>
  <cols>
    <col min="1" max="1" width="1.1484375" style="37" customWidth="1"/>
    <col min="2" max="2" width="44.7109375" style="37" customWidth="1"/>
    <col min="3" max="5" width="11.421875" style="37" customWidth="1"/>
    <col min="6" max="6" width="0.9921875" style="37" customWidth="1"/>
    <col min="7" max="11" width="11.421875" style="37" customWidth="1"/>
    <col min="12" max="16384" width="11.421875" style="36" customWidth="1"/>
  </cols>
  <sheetData>
    <row r="1" spans="1:5" ht="12.75">
      <c r="A1" s="83" t="s">
        <v>117</v>
      </c>
      <c r="B1" s="83"/>
      <c r="C1" s="83"/>
      <c r="D1" s="83"/>
      <c r="E1" s="83"/>
    </row>
    <row r="2" spans="1:11" s="6" customFormat="1" ht="12.75">
      <c r="A2" s="83" t="s">
        <v>108</v>
      </c>
      <c r="B2" s="83"/>
      <c r="C2" s="83"/>
      <c r="D2" s="83"/>
      <c r="E2" s="83"/>
      <c r="F2" s="5"/>
      <c r="G2" s="5"/>
      <c r="H2" s="5"/>
      <c r="I2" s="5"/>
      <c r="J2" s="5"/>
      <c r="K2" s="5"/>
    </row>
    <row r="3" spans="1:11" s="6" customFormat="1" ht="12.75">
      <c r="A3" s="83" t="s">
        <v>92</v>
      </c>
      <c r="B3" s="83"/>
      <c r="C3" s="83"/>
      <c r="D3" s="83"/>
      <c r="E3" s="83"/>
      <c r="F3" s="5"/>
      <c r="G3" s="5"/>
      <c r="H3" s="5"/>
      <c r="I3" s="5"/>
      <c r="J3" s="5"/>
      <c r="K3" s="5"/>
    </row>
    <row r="4" spans="1:11" s="6" customFormat="1" ht="12.75">
      <c r="A4" s="83" t="s">
        <v>6</v>
      </c>
      <c r="B4" s="83"/>
      <c r="C4" s="83"/>
      <c r="D4" s="83"/>
      <c r="E4" s="83"/>
      <c r="F4" s="5"/>
      <c r="G4" s="5"/>
      <c r="H4" s="5"/>
      <c r="I4" s="5"/>
      <c r="J4" s="5"/>
      <c r="K4" s="5"/>
    </row>
    <row r="5" spans="1:11" s="6" customFormat="1" ht="12.75">
      <c r="A5" s="83" t="s">
        <v>12</v>
      </c>
      <c r="B5" s="83"/>
      <c r="C5" s="83"/>
      <c r="D5" s="83"/>
      <c r="E5" s="83"/>
      <c r="F5" s="5"/>
      <c r="G5" s="5"/>
      <c r="H5" s="5"/>
      <c r="I5" s="5"/>
      <c r="J5" s="5"/>
      <c r="K5" s="5"/>
    </row>
    <row r="6" spans="1:11" ht="12.75">
      <c r="A6" s="34"/>
      <c r="B6" s="34"/>
      <c r="C6" s="34"/>
      <c r="D6" s="35"/>
      <c r="E6" s="35"/>
      <c r="F6" s="35"/>
      <c r="G6" s="36"/>
      <c r="H6" s="36"/>
      <c r="I6" s="36"/>
      <c r="J6" s="36"/>
      <c r="K6" s="36"/>
    </row>
    <row r="7" spans="4:11" ht="9" customHeight="1"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8"/>
      <c r="B8" s="38"/>
      <c r="C8" s="82" t="s">
        <v>116</v>
      </c>
      <c r="D8" s="82"/>
      <c r="E8" s="82"/>
      <c r="F8" s="36"/>
      <c r="G8" s="36"/>
      <c r="H8" s="36"/>
      <c r="I8" s="36"/>
      <c r="J8" s="36"/>
      <c r="K8" s="36"/>
    </row>
    <row r="9" spans="1:11" ht="12.75">
      <c r="A9" s="36"/>
      <c r="B9" s="39" t="s">
        <v>45</v>
      </c>
      <c r="C9" s="66" t="s">
        <v>10</v>
      </c>
      <c r="D9" s="67" t="s">
        <v>11</v>
      </c>
      <c r="E9" s="68" t="s">
        <v>9</v>
      </c>
      <c r="F9" s="36"/>
      <c r="G9" s="36"/>
      <c r="H9" s="36"/>
      <c r="I9" s="36"/>
      <c r="J9" s="36"/>
      <c r="K9" s="36"/>
    </row>
    <row r="10" spans="1:11" ht="9" customHeight="1">
      <c r="A10" s="40"/>
      <c r="B10" s="40"/>
      <c r="C10" s="41"/>
      <c r="D10" s="42"/>
      <c r="E10" s="43"/>
      <c r="F10" s="35"/>
      <c r="G10" s="36"/>
      <c r="H10" s="36"/>
      <c r="I10" s="36"/>
      <c r="J10" s="36"/>
      <c r="K10" s="36"/>
    </row>
    <row r="12" spans="1:5" ht="12.75">
      <c r="A12" s="7" t="s">
        <v>87</v>
      </c>
      <c r="B12" s="7"/>
      <c r="C12" s="7">
        <f>SUM(C13:C21)</f>
        <v>100</v>
      </c>
      <c r="D12" s="7">
        <f>SUM(D13:D21)</f>
        <v>319</v>
      </c>
      <c r="E12" s="7">
        <f>SUM(E13:E21)</f>
        <v>419</v>
      </c>
    </row>
    <row r="13" spans="1:5" ht="12.75">
      <c r="A13" s="45"/>
      <c r="B13" s="52" t="s">
        <v>14</v>
      </c>
      <c r="C13" s="53">
        <v>7</v>
      </c>
      <c r="D13" s="53">
        <v>26</v>
      </c>
      <c r="E13" s="45">
        <f>SUM(C13:D13)</f>
        <v>33</v>
      </c>
    </row>
    <row r="14" spans="1:5" ht="12.75">
      <c r="A14" s="45"/>
      <c r="B14" s="52" t="s">
        <v>15</v>
      </c>
      <c r="C14" s="53">
        <v>14</v>
      </c>
      <c r="D14" s="53">
        <v>45</v>
      </c>
      <c r="E14" s="45">
        <f aca="true" t="shared" si="0" ref="E14:E28">SUM(C14:D14)</f>
        <v>59</v>
      </c>
    </row>
    <row r="15" spans="1:5" ht="12.75">
      <c r="A15" s="45"/>
      <c r="B15" s="52" t="s">
        <v>16</v>
      </c>
      <c r="C15" s="53">
        <v>10</v>
      </c>
      <c r="D15" s="53">
        <v>38</v>
      </c>
      <c r="E15" s="45">
        <f t="shared" si="0"/>
        <v>48</v>
      </c>
    </row>
    <row r="16" spans="1:5" ht="12.75">
      <c r="A16" s="45"/>
      <c r="B16" s="52" t="s">
        <v>17</v>
      </c>
      <c r="C16" s="53">
        <v>5</v>
      </c>
      <c r="D16" s="53">
        <v>25</v>
      </c>
      <c r="E16" s="45">
        <f t="shared" si="0"/>
        <v>30</v>
      </c>
    </row>
    <row r="17" spans="1:5" ht="12.75">
      <c r="A17" s="45"/>
      <c r="B17" s="52" t="s">
        <v>18</v>
      </c>
      <c r="C17" s="53">
        <v>24</v>
      </c>
      <c r="D17" s="53">
        <v>78</v>
      </c>
      <c r="E17" s="45">
        <f t="shared" si="0"/>
        <v>102</v>
      </c>
    </row>
    <row r="18" spans="1:5" ht="12.75">
      <c r="A18" s="45"/>
      <c r="B18" s="52" t="s">
        <v>19</v>
      </c>
      <c r="C18" s="53">
        <v>14</v>
      </c>
      <c r="D18" s="53">
        <v>20</v>
      </c>
      <c r="E18" s="45">
        <f t="shared" si="0"/>
        <v>34</v>
      </c>
    </row>
    <row r="19" spans="1:5" ht="12.75">
      <c r="A19" s="45"/>
      <c r="B19" s="52" t="s">
        <v>20</v>
      </c>
      <c r="C19" s="53">
        <v>1</v>
      </c>
      <c r="D19" s="53">
        <v>33</v>
      </c>
      <c r="E19" s="45">
        <f t="shared" si="0"/>
        <v>34</v>
      </c>
    </row>
    <row r="20" spans="1:5" ht="12.75">
      <c r="A20" s="45"/>
      <c r="B20" s="52" t="s">
        <v>83</v>
      </c>
      <c r="C20" s="53">
        <v>9</v>
      </c>
      <c r="D20" s="53">
        <v>24</v>
      </c>
      <c r="E20" s="45">
        <f t="shared" si="0"/>
        <v>33</v>
      </c>
    </row>
    <row r="21" spans="1:5" ht="12.75">
      <c r="A21" s="45"/>
      <c r="B21" s="52" t="s">
        <v>21</v>
      </c>
      <c r="C21" s="53">
        <v>16</v>
      </c>
      <c r="D21" s="53">
        <v>30</v>
      </c>
      <c r="E21" s="45">
        <f t="shared" si="0"/>
        <v>46</v>
      </c>
    </row>
    <row r="22" spans="1:5" ht="12.75">
      <c r="A22" s="45"/>
      <c r="B22" s="45"/>
      <c r="C22" s="45"/>
      <c r="D22" s="45"/>
      <c r="E22" s="45"/>
    </row>
    <row r="23" spans="1:5" ht="12.75">
      <c r="A23" s="7" t="s">
        <v>88</v>
      </c>
      <c r="B23" s="7"/>
      <c r="C23" s="7">
        <f>SUM(C24:C28)</f>
        <v>166</v>
      </c>
      <c r="D23" s="7">
        <f>SUM(D24:D28)</f>
        <v>434</v>
      </c>
      <c r="E23" s="7">
        <f>SUM(E24:E28)</f>
        <v>600</v>
      </c>
    </row>
    <row r="24" spans="1:11" ht="12.75">
      <c r="A24" s="27"/>
      <c r="B24" s="52" t="s">
        <v>22</v>
      </c>
      <c r="C24" s="53">
        <v>25</v>
      </c>
      <c r="D24" s="53">
        <v>73</v>
      </c>
      <c r="E24" s="45">
        <f t="shared" si="0"/>
        <v>98</v>
      </c>
      <c r="F24" s="44"/>
      <c r="G24" s="44"/>
      <c r="H24" s="44"/>
      <c r="I24" s="44"/>
      <c r="J24" s="44"/>
      <c r="K24" s="44"/>
    </row>
    <row r="25" spans="1:5" ht="12.75">
      <c r="A25" s="54"/>
      <c r="B25" s="52" t="s">
        <v>23</v>
      </c>
      <c r="C25" s="53">
        <v>25</v>
      </c>
      <c r="D25" s="53">
        <v>66</v>
      </c>
      <c r="E25" s="45">
        <f t="shared" si="0"/>
        <v>91</v>
      </c>
    </row>
    <row r="26" spans="1:5" ht="12.75">
      <c r="A26" s="54"/>
      <c r="B26" s="52" t="s">
        <v>24</v>
      </c>
      <c r="C26" s="53">
        <v>46</v>
      </c>
      <c r="D26" s="53">
        <v>124</v>
      </c>
      <c r="E26" s="45">
        <f t="shared" si="0"/>
        <v>170</v>
      </c>
    </row>
    <row r="27" spans="1:5" ht="12.75">
      <c r="A27" s="31"/>
      <c r="B27" s="52" t="s">
        <v>25</v>
      </c>
      <c r="C27" s="53">
        <v>39</v>
      </c>
      <c r="D27" s="53">
        <v>102</v>
      </c>
      <c r="E27" s="45">
        <f t="shared" si="0"/>
        <v>141</v>
      </c>
    </row>
    <row r="28" spans="1:5" ht="12.75">
      <c r="A28" s="54"/>
      <c r="B28" s="52" t="s">
        <v>26</v>
      </c>
      <c r="C28" s="53">
        <v>31</v>
      </c>
      <c r="D28" s="53">
        <v>69</v>
      </c>
      <c r="E28" s="45">
        <f t="shared" si="0"/>
        <v>100</v>
      </c>
    </row>
    <row r="29" spans="1:6" ht="12.75">
      <c r="A29" s="34"/>
      <c r="B29" s="34"/>
      <c r="C29" s="50"/>
      <c r="D29" s="50"/>
      <c r="E29" s="51"/>
      <c r="F29" s="34"/>
    </row>
    <row r="30" spans="1:5" ht="9" customHeight="1">
      <c r="A30" s="45"/>
      <c r="B30" s="45"/>
      <c r="C30" s="49"/>
      <c r="D30" s="49"/>
      <c r="E30" s="47"/>
    </row>
    <row r="31" spans="1:5" ht="12.75">
      <c r="A31" s="7" t="s">
        <v>85</v>
      </c>
      <c r="B31" s="7"/>
      <c r="C31" s="29">
        <f>SUM(C12,C23)</f>
        <v>266</v>
      </c>
      <c r="D31" s="29">
        <f>SUM(D12,D23)</f>
        <v>753</v>
      </c>
      <c r="E31" s="29">
        <f>SUM(E12,E23)</f>
        <v>1019</v>
      </c>
    </row>
    <row r="32" spans="1:6" ht="9" customHeight="1">
      <c r="A32" s="34"/>
      <c r="B32" s="34"/>
      <c r="C32" s="34"/>
      <c r="D32" s="34"/>
      <c r="E32" s="34"/>
      <c r="F32" s="34"/>
    </row>
    <row r="34" spans="1:3" ht="12.75">
      <c r="A34" s="38" t="s">
        <v>107</v>
      </c>
      <c r="B34" s="38"/>
      <c r="C34" s="38"/>
    </row>
  </sheetData>
  <mergeCells count="6">
    <mergeCell ref="A1:E1"/>
    <mergeCell ref="A2:E2"/>
    <mergeCell ref="A5:E5"/>
    <mergeCell ref="C8:E8"/>
    <mergeCell ref="A3:E3"/>
    <mergeCell ref="A4:E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="85" zoomScaleNormal="85" workbookViewId="0" topLeftCell="A1">
      <selection activeCell="A1" sqref="A1:E1"/>
    </sheetView>
  </sheetViews>
  <sheetFormatPr defaultColWidth="11.421875" defaultRowHeight="12.75"/>
  <cols>
    <col min="1" max="1" width="2.00390625" style="37" customWidth="1"/>
    <col min="2" max="2" width="44.7109375" style="37" customWidth="1"/>
    <col min="3" max="5" width="11.421875" style="37" customWidth="1"/>
    <col min="6" max="6" width="0.9921875" style="37" customWidth="1"/>
    <col min="7" max="11" width="11.421875" style="37" customWidth="1"/>
    <col min="12" max="16384" width="11.421875" style="36" customWidth="1"/>
  </cols>
  <sheetData>
    <row r="1" spans="1:5" ht="12.75">
      <c r="A1" s="83" t="s">
        <v>117</v>
      </c>
      <c r="B1" s="83"/>
      <c r="C1" s="83"/>
      <c r="D1" s="83"/>
      <c r="E1" s="83"/>
    </row>
    <row r="2" spans="1:11" s="6" customFormat="1" ht="12.75">
      <c r="A2" s="83" t="s">
        <v>108</v>
      </c>
      <c r="B2" s="83"/>
      <c r="C2" s="83"/>
      <c r="D2" s="83"/>
      <c r="E2" s="83"/>
      <c r="F2" s="5"/>
      <c r="G2" s="5"/>
      <c r="H2" s="5"/>
      <c r="I2" s="5"/>
      <c r="J2" s="5"/>
      <c r="K2" s="5"/>
    </row>
    <row r="3" spans="1:11" s="6" customFormat="1" ht="12.75">
      <c r="A3" s="83" t="s">
        <v>1</v>
      </c>
      <c r="B3" s="83"/>
      <c r="C3" s="83"/>
      <c r="D3" s="83"/>
      <c r="E3" s="83"/>
      <c r="F3" s="5"/>
      <c r="G3" s="5"/>
      <c r="H3" s="5"/>
      <c r="I3" s="5"/>
      <c r="J3" s="5"/>
      <c r="K3" s="5"/>
    </row>
    <row r="4" spans="1:11" s="6" customFormat="1" ht="12.75">
      <c r="A4" s="83" t="s">
        <v>7</v>
      </c>
      <c r="B4" s="83"/>
      <c r="C4" s="83"/>
      <c r="D4" s="83"/>
      <c r="E4" s="83"/>
      <c r="F4" s="5"/>
      <c r="G4" s="5"/>
      <c r="H4" s="5"/>
      <c r="I4" s="5"/>
      <c r="J4" s="5"/>
      <c r="K4" s="5"/>
    </row>
    <row r="5" spans="1:11" s="6" customFormat="1" ht="12.75">
      <c r="A5" s="83" t="s">
        <v>12</v>
      </c>
      <c r="B5" s="83"/>
      <c r="C5" s="83"/>
      <c r="D5" s="83"/>
      <c r="E5" s="83"/>
      <c r="F5" s="5"/>
      <c r="G5" s="5"/>
      <c r="H5" s="5"/>
      <c r="I5" s="5"/>
      <c r="J5" s="5"/>
      <c r="K5" s="5"/>
    </row>
    <row r="6" spans="1:11" ht="12.75">
      <c r="A6" s="34"/>
      <c r="B6" s="34"/>
      <c r="C6" s="34"/>
      <c r="D6" s="35"/>
      <c r="E6" s="35"/>
      <c r="F6" s="35"/>
      <c r="G6" s="36"/>
      <c r="H6" s="36"/>
      <c r="I6" s="36"/>
      <c r="J6" s="36"/>
      <c r="K6" s="36"/>
    </row>
    <row r="7" spans="4:11" ht="9" customHeight="1"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8"/>
      <c r="B8" s="38"/>
      <c r="C8" s="82" t="s">
        <v>116</v>
      </c>
      <c r="D8" s="82"/>
      <c r="E8" s="82"/>
      <c r="F8" s="36"/>
      <c r="G8" s="36"/>
      <c r="H8" s="36"/>
      <c r="I8" s="36"/>
      <c r="J8" s="36"/>
      <c r="K8" s="36"/>
    </row>
    <row r="9" spans="1:11" ht="12.75">
      <c r="A9" s="36"/>
      <c r="B9" s="39" t="s">
        <v>45</v>
      </c>
      <c r="C9" s="66" t="s">
        <v>10</v>
      </c>
      <c r="D9" s="67" t="s">
        <v>11</v>
      </c>
      <c r="E9" s="68" t="s">
        <v>9</v>
      </c>
      <c r="F9" s="36"/>
      <c r="G9" s="36"/>
      <c r="H9" s="36"/>
      <c r="I9" s="36"/>
      <c r="J9" s="36"/>
      <c r="K9" s="36"/>
    </row>
    <row r="10" spans="1:11" ht="9" customHeight="1">
      <c r="A10" s="40"/>
      <c r="B10" s="40"/>
      <c r="C10" s="41"/>
      <c r="D10" s="42"/>
      <c r="E10" s="43"/>
      <c r="F10" s="35"/>
      <c r="G10" s="36"/>
      <c r="H10" s="36"/>
      <c r="I10" s="36"/>
      <c r="J10" s="36"/>
      <c r="K10" s="36"/>
    </row>
    <row r="12" spans="1:5" ht="12.75">
      <c r="A12" s="7" t="s">
        <v>89</v>
      </c>
      <c r="B12" s="7"/>
      <c r="C12" s="29">
        <f>SUM(C13:C16)</f>
        <v>70</v>
      </c>
      <c r="D12" s="29">
        <f>SUM(D13:D16)</f>
        <v>385</v>
      </c>
      <c r="E12" s="29">
        <f>SUM(E13:E16)</f>
        <v>455</v>
      </c>
    </row>
    <row r="13" spans="1:5" ht="12.75">
      <c r="A13" s="45"/>
      <c r="B13" s="52" t="s">
        <v>27</v>
      </c>
      <c r="C13" s="78">
        <v>30</v>
      </c>
      <c r="D13" s="78">
        <v>53</v>
      </c>
      <c r="E13" s="49">
        <f>SUM(C13:D13)</f>
        <v>83</v>
      </c>
    </row>
    <row r="14" spans="1:5" ht="12.75">
      <c r="A14" s="45"/>
      <c r="B14" s="52" t="s">
        <v>28</v>
      </c>
      <c r="C14" s="79">
        <v>14</v>
      </c>
      <c r="D14" s="79">
        <v>146</v>
      </c>
      <c r="E14" s="49">
        <f>SUM(C14:D14)</f>
        <v>160</v>
      </c>
    </row>
    <row r="15" spans="1:5" ht="12.75">
      <c r="A15" s="45"/>
      <c r="B15" s="52" t="s">
        <v>43</v>
      </c>
      <c r="C15" s="79">
        <v>1</v>
      </c>
      <c r="D15" s="79">
        <v>3</v>
      </c>
      <c r="E15" s="49">
        <f>SUM(C15:D15)</f>
        <v>4</v>
      </c>
    </row>
    <row r="16" spans="1:5" ht="12.75">
      <c r="A16" s="45"/>
      <c r="B16" s="52" t="s">
        <v>29</v>
      </c>
      <c r="C16" s="79">
        <v>25</v>
      </c>
      <c r="D16" s="79">
        <v>183</v>
      </c>
      <c r="E16" s="49">
        <f>SUM(C16:D16)</f>
        <v>208</v>
      </c>
    </row>
    <row r="17" spans="1:5" ht="12.75">
      <c r="A17" s="45"/>
      <c r="B17" s="52"/>
      <c r="C17" s="79"/>
      <c r="D17" s="79"/>
      <c r="E17" s="49"/>
    </row>
    <row r="18" spans="1:6" ht="12.75">
      <c r="A18" s="7" t="s">
        <v>90</v>
      </c>
      <c r="B18" s="55"/>
      <c r="C18" s="80">
        <f>SUM(C19:C31)</f>
        <v>982</v>
      </c>
      <c r="D18" s="80">
        <f>SUM(D19:D31)</f>
        <v>1681</v>
      </c>
      <c r="E18" s="80">
        <f>SUM(E19:E31)</f>
        <v>2663</v>
      </c>
      <c r="F18" s="5"/>
    </row>
    <row r="19" spans="1:6" ht="12.75">
      <c r="A19" s="7"/>
      <c r="B19" s="52" t="s">
        <v>30</v>
      </c>
      <c r="C19" s="79">
        <v>94</v>
      </c>
      <c r="D19" s="79">
        <v>64</v>
      </c>
      <c r="E19" s="49">
        <f aca="true" t="shared" si="0" ref="E19:E31">SUM(C19:D19)</f>
        <v>158</v>
      </c>
      <c r="F19" s="5"/>
    </row>
    <row r="20" spans="1:6" ht="12.75">
      <c r="A20" s="7"/>
      <c r="B20" s="52" t="s">
        <v>38</v>
      </c>
      <c r="C20" s="79">
        <v>61</v>
      </c>
      <c r="D20" s="79">
        <v>62</v>
      </c>
      <c r="E20" s="49">
        <f t="shared" si="0"/>
        <v>123</v>
      </c>
      <c r="F20" s="5"/>
    </row>
    <row r="21" spans="1:6" ht="12.75">
      <c r="A21" s="7"/>
      <c r="B21" s="52" t="s">
        <v>39</v>
      </c>
      <c r="C21" s="79">
        <v>48</v>
      </c>
      <c r="D21" s="79">
        <v>149</v>
      </c>
      <c r="E21" s="49">
        <f t="shared" si="0"/>
        <v>197</v>
      </c>
      <c r="F21" s="5"/>
    </row>
    <row r="22" spans="1:6" ht="12.75">
      <c r="A22" s="7"/>
      <c r="B22" s="52" t="s">
        <v>31</v>
      </c>
      <c r="C22" s="79">
        <v>125</v>
      </c>
      <c r="D22" s="79">
        <v>343</v>
      </c>
      <c r="E22" s="49">
        <f t="shared" si="0"/>
        <v>468</v>
      </c>
      <c r="F22" s="5"/>
    </row>
    <row r="23" spans="1:6" ht="12.75">
      <c r="A23" s="7"/>
      <c r="B23" s="52" t="s">
        <v>40</v>
      </c>
      <c r="C23" s="79">
        <v>117</v>
      </c>
      <c r="D23" s="79">
        <v>203</v>
      </c>
      <c r="E23" s="49">
        <f t="shared" si="0"/>
        <v>320</v>
      </c>
      <c r="F23" s="5"/>
    </row>
    <row r="24" spans="1:6" ht="12.75">
      <c r="A24" s="7"/>
      <c r="B24" s="52" t="s">
        <v>41</v>
      </c>
      <c r="C24" s="79">
        <v>31</v>
      </c>
      <c r="D24" s="79">
        <v>26</v>
      </c>
      <c r="E24" s="49">
        <f t="shared" si="0"/>
        <v>57</v>
      </c>
      <c r="F24" s="5"/>
    </row>
    <row r="25" spans="1:6" ht="12.75">
      <c r="A25" s="7"/>
      <c r="B25" s="52" t="s">
        <v>42</v>
      </c>
      <c r="C25" s="79">
        <v>83</v>
      </c>
      <c r="D25" s="79">
        <v>212</v>
      </c>
      <c r="E25" s="49">
        <f t="shared" si="0"/>
        <v>295</v>
      </c>
      <c r="F25" s="5"/>
    </row>
    <row r="26" spans="1:6" ht="12.75">
      <c r="A26" s="7"/>
      <c r="B26" s="52" t="s">
        <v>32</v>
      </c>
      <c r="C26" s="79">
        <v>193</v>
      </c>
      <c r="D26" s="79">
        <v>73</v>
      </c>
      <c r="E26" s="49">
        <f t="shared" si="0"/>
        <v>266</v>
      </c>
      <c r="F26" s="5"/>
    </row>
    <row r="27" spans="1:6" ht="12.75">
      <c r="A27" s="7"/>
      <c r="B27" s="52" t="s">
        <v>33</v>
      </c>
      <c r="C27" s="79">
        <v>112</v>
      </c>
      <c r="D27" s="79">
        <v>204</v>
      </c>
      <c r="E27" s="49">
        <f t="shared" si="0"/>
        <v>316</v>
      </c>
      <c r="F27" s="5"/>
    </row>
    <row r="28" spans="1:6" ht="12.75">
      <c r="A28" s="7"/>
      <c r="B28" s="52" t="s">
        <v>34</v>
      </c>
      <c r="C28" s="79">
        <v>32</v>
      </c>
      <c r="D28" s="79">
        <v>34</v>
      </c>
      <c r="E28" s="49">
        <f t="shared" si="0"/>
        <v>66</v>
      </c>
      <c r="F28" s="5"/>
    </row>
    <row r="29" spans="1:6" ht="12.75">
      <c r="A29" s="7"/>
      <c r="B29" s="52" t="s">
        <v>35</v>
      </c>
      <c r="C29" s="79">
        <v>20</v>
      </c>
      <c r="D29" s="79">
        <v>85</v>
      </c>
      <c r="E29" s="49">
        <f t="shared" si="0"/>
        <v>105</v>
      </c>
      <c r="F29" s="5"/>
    </row>
    <row r="30" spans="1:6" ht="12.75">
      <c r="A30" s="7"/>
      <c r="B30" s="52" t="s">
        <v>36</v>
      </c>
      <c r="C30" s="79">
        <v>16</v>
      </c>
      <c r="D30" s="79">
        <v>134</v>
      </c>
      <c r="E30" s="49">
        <f t="shared" si="0"/>
        <v>150</v>
      </c>
      <c r="F30" s="5"/>
    </row>
    <row r="31" spans="1:6" ht="12.75">
      <c r="A31" s="7"/>
      <c r="B31" s="52" t="s">
        <v>37</v>
      </c>
      <c r="C31" s="79">
        <v>50</v>
      </c>
      <c r="D31" s="79">
        <v>92</v>
      </c>
      <c r="E31" s="49">
        <f t="shared" si="0"/>
        <v>142</v>
      </c>
      <c r="F31" s="5"/>
    </row>
    <row r="32" spans="1:6" ht="12.75">
      <c r="A32" s="7"/>
      <c r="B32" s="52"/>
      <c r="C32" s="79"/>
      <c r="D32" s="79"/>
      <c r="E32" s="29"/>
      <c r="F32" s="5"/>
    </row>
    <row r="33" spans="1:7" ht="12.75">
      <c r="A33" s="7" t="s">
        <v>91</v>
      </c>
      <c r="B33" s="55"/>
      <c r="C33" s="80">
        <f>SUM(C34:C38)</f>
        <v>804</v>
      </c>
      <c r="D33" s="80">
        <f>SUM(D34:D38)</f>
        <v>1615</v>
      </c>
      <c r="E33" s="80">
        <f>SUM(E34:E38)</f>
        <v>2419</v>
      </c>
      <c r="F33" s="7"/>
      <c r="G33" s="45"/>
    </row>
    <row r="34" spans="1:7" ht="12.75">
      <c r="A34" s="45"/>
      <c r="B34" s="52" t="s">
        <v>98</v>
      </c>
      <c r="C34" s="81">
        <v>177</v>
      </c>
      <c r="D34" s="81">
        <v>315</v>
      </c>
      <c r="E34" s="49">
        <f>SUM(C34:D34)</f>
        <v>492</v>
      </c>
      <c r="F34" s="45"/>
      <c r="G34" s="45"/>
    </row>
    <row r="35" spans="1:7" ht="12.75">
      <c r="A35" s="7"/>
      <c r="B35" s="58" t="s">
        <v>96</v>
      </c>
      <c r="C35" s="79">
        <v>255</v>
      </c>
      <c r="D35" s="79">
        <v>308</v>
      </c>
      <c r="E35" s="49">
        <f>SUM(C35:D35)</f>
        <v>563</v>
      </c>
      <c r="F35" s="7"/>
      <c r="G35" s="45"/>
    </row>
    <row r="36" spans="1:7" ht="12.75">
      <c r="A36" s="7"/>
      <c r="B36" s="52" t="s">
        <v>94</v>
      </c>
      <c r="C36" s="81">
        <v>81</v>
      </c>
      <c r="D36" s="81">
        <v>281</v>
      </c>
      <c r="E36" s="49">
        <f>SUM(C36:D36)</f>
        <v>362</v>
      </c>
      <c r="F36" s="7"/>
      <c r="G36" s="45"/>
    </row>
    <row r="37" spans="1:7" ht="12.75">
      <c r="A37" s="7"/>
      <c r="B37" s="52" t="s">
        <v>97</v>
      </c>
      <c r="C37" s="81">
        <v>154</v>
      </c>
      <c r="D37" s="81">
        <v>278</v>
      </c>
      <c r="E37" s="49">
        <f>SUM(C37:D37)</f>
        <v>432</v>
      </c>
      <c r="F37" s="7"/>
      <c r="G37" s="45"/>
    </row>
    <row r="38" spans="1:7" ht="12.75">
      <c r="A38" s="7"/>
      <c r="B38" s="52" t="s">
        <v>99</v>
      </c>
      <c r="C38" s="81">
        <v>137</v>
      </c>
      <c r="D38" s="81">
        <v>433</v>
      </c>
      <c r="E38" s="49">
        <f>SUM(C38:D38)</f>
        <v>570</v>
      </c>
      <c r="F38" s="7"/>
      <c r="G38" s="45"/>
    </row>
    <row r="39" spans="1:6" ht="12.75">
      <c r="A39" s="34"/>
      <c r="B39" s="34"/>
      <c r="C39" s="50"/>
      <c r="D39" s="50"/>
      <c r="E39" s="59"/>
      <c r="F39" s="34"/>
    </row>
    <row r="40" spans="1:5" ht="9" customHeight="1">
      <c r="A40" s="45"/>
      <c r="B40" s="45"/>
      <c r="C40" s="49"/>
      <c r="D40" s="49"/>
      <c r="E40" s="47"/>
    </row>
    <row r="41" spans="1:5" ht="12.75">
      <c r="A41" s="7" t="s">
        <v>85</v>
      </c>
      <c r="B41" s="7"/>
      <c r="C41" s="29">
        <f>SUM(C12,C18,C33)</f>
        <v>1856</v>
      </c>
      <c r="D41" s="29">
        <f>SUM(D12,D18,D33)</f>
        <v>3681</v>
      </c>
      <c r="E41" s="29">
        <f>SUM(E12,E18,E33)</f>
        <v>5537</v>
      </c>
    </row>
    <row r="42" spans="1:6" ht="9" customHeight="1">
      <c r="A42" s="34"/>
      <c r="B42" s="34"/>
      <c r="C42" s="50"/>
      <c r="D42" s="50"/>
      <c r="E42" s="50"/>
      <c r="F42" s="34"/>
    </row>
    <row r="43" spans="1:11" s="54" customFormat="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s="54" customFormat="1" ht="12.75">
      <c r="A44" s="38" t="s">
        <v>107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s="54" customFormat="1" ht="12.75">
      <c r="A45" s="45"/>
      <c r="B45" s="52"/>
      <c r="C45" s="45"/>
      <c r="D45" s="45"/>
      <c r="E45" s="45"/>
      <c r="F45" s="45"/>
      <c r="G45" s="45"/>
      <c r="H45" s="45"/>
      <c r="I45" s="45"/>
      <c r="J45" s="45"/>
      <c r="K45" s="45"/>
    </row>
    <row r="46" spans="1:11" s="54" customFormat="1" ht="12.75">
      <c r="A46" s="45"/>
      <c r="B46" s="52"/>
      <c r="C46" s="81"/>
      <c r="D46" s="81"/>
      <c r="E46" s="45"/>
      <c r="F46" s="45"/>
      <c r="G46" s="45"/>
      <c r="H46" s="45"/>
      <c r="I46" s="45"/>
      <c r="J46" s="45"/>
      <c r="K46" s="45"/>
    </row>
    <row r="47" spans="1:11" s="54" customFormat="1" ht="12.75">
      <c r="A47" s="45"/>
      <c r="B47" s="52"/>
      <c r="C47" s="81"/>
      <c r="D47" s="81"/>
      <c r="E47" s="45"/>
      <c r="F47" s="45"/>
      <c r="G47" s="45"/>
      <c r="H47" s="45"/>
      <c r="I47" s="45"/>
      <c r="J47" s="45"/>
      <c r="K47" s="45"/>
    </row>
    <row r="48" spans="1:11" s="54" customFormat="1" ht="12.75">
      <c r="A48" s="45"/>
      <c r="B48" s="52"/>
      <c r="C48" s="53"/>
      <c r="D48" s="53"/>
      <c r="E48" s="45"/>
      <c r="F48" s="45"/>
      <c r="G48" s="45"/>
      <c r="H48" s="45"/>
      <c r="I48" s="45"/>
      <c r="J48" s="45"/>
      <c r="K48" s="45"/>
    </row>
    <row r="49" spans="1:11" s="54" customFormat="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s="54" customFormat="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s="54" customFormat="1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s="54" customFormat="1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s="54" customFormat="1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54" customFormat="1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54" customFormat="1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s="54" customFormat="1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s="54" customFormat="1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s="54" customFormat="1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s="54" customFormat="1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s="5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s="54" customFormat="1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s="54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s="54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54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s="54" customFormat="1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s="54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s="54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s="54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s="54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s="54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s="54" customFormat="1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s="54" customFormat="1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s="54" customFormat="1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s="54" customFormat="1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s="54" customFormat="1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s="54" customFormat="1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s="54" customFormat="1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s="54" customFormat="1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s="54" customFormat="1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s="54" customFormat="1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s="54" customFormat="1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s="54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s="54" customFormat="1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s="54" customFormat="1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s="54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s="54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s="54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s="54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s="54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s="54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s="54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s="54" customFormat="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s="54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s="54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s="54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s="54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s="54" customFormat="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s="54" customFormat="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s="54" customFormat="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s="54" customFormat="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54" customFormat="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s="54" customFormat="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s="54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s="54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s="54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s="54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s="54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s="54" customFormat="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s="54" customFormat="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s="54" customFormat="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s="54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s="54" customFormat="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s="54" customFormat="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s="54" customFormat="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s="54" customFormat="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s="54" customFormat="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s="54" customFormat="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s="54" customFormat="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s="54" customFormat="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s="54" customFormat="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s="54" customFormat="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s="54" customFormat="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s="54" customFormat="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s="54" customFormat="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s="54" customFormat="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s="54" customFormat="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s="54" customFormat="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</sheetData>
  <mergeCells count="6">
    <mergeCell ref="A1:E1"/>
    <mergeCell ref="A2:E2"/>
    <mergeCell ref="A5:E5"/>
    <mergeCell ref="C8:E8"/>
    <mergeCell ref="A3:E3"/>
    <mergeCell ref="A4:E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workbookViewId="0" topLeftCell="A1">
      <selection activeCell="A1" sqref="A1:E1"/>
    </sheetView>
  </sheetViews>
  <sheetFormatPr defaultColWidth="11.421875" defaultRowHeight="12.75"/>
  <cols>
    <col min="1" max="1" width="2.00390625" style="37" customWidth="1"/>
    <col min="2" max="2" width="44.7109375" style="37" customWidth="1"/>
    <col min="3" max="5" width="11.421875" style="37" customWidth="1"/>
    <col min="6" max="6" width="0.9921875" style="37" customWidth="1"/>
    <col min="7" max="11" width="11.421875" style="37" customWidth="1"/>
    <col min="12" max="16384" width="11.421875" style="36" customWidth="1"/>
  </cols>
  <sheetData>
    <row r="1" spans="1:5" ht="12.75">
      <c r="A1" s="83" t="s">
        <v>117</v>
      </c>
      <c r="B1" s="83"/>
      <c r="C1" s="83"/>
      <c r="D1" s="83"/>
      <c r="E1" s="83"/>
    </row>
    <row r="2" spans="1:11" s="6" customFormat="1" ht="12.75">
      <c r="A2" s="83" t="s">
        <v>108</v>
      </c>
      <c r="B2" s="83"/>
      <c r="C2" s="83"/>
      <c r="D2" s="83"/>
      <c r="E2" s="83"/>
      <c r="F2" s="5"/>
      <c r="G2" s="5"/>
      <c r="H2" s="5"/>
      <c r="I2" s="5"/>
      <c r="J2" s="5"/>
      <c r="K2" s="5"/>
    </row>
    <row r="3" spans="1:11" s="6" customFormat="1" ht="12.75">
      <c r="A3" s="83" t="s">
        <v>93</v>
      </c>
      <c r="B3" s="83"/>
      <c r="C3" s="83"/>
      <c r="D3" s="83"/>
      <c r="E3" s="83"/>
      <c r="F3" s="5"/>
      <c r="G3" s="5"/>
      <c r="H3" s="5"/>
      <c r="I3" s="5"/>
      <c r="J3" s="5"/>
      <c r="K3" s="5"/>
    </row>
    <row r="4" spans="1:11" s="6" customFormat="1" ht="12.75">
      <c r="A4" s="83" t="s">
        <v>7</v>
      </c>
      <c r="B4" s="83"/>
      <c r="C4" s="83"/>
      <c r="D4" s="83"/>
      <c r="E4" s="83"/>
      <c r="F4" s="5"/>
      <c r="G4" s="5"/>
      <c r="H4" s="5"/>
      <c r="I4" s="5"/>
      <c r="J4" s="5"/>
      <c r="K4" s="5"/>
    </row>
    <row r="5" spans="1:11" s="6" customFormat="1" ht="12.75">
      <c r="A5" s="83" t="s">
        <v>12</v>
      </c>
      <c r="B5" s="83"/>
      <c r="C5" s="83"/>
      <c r="D5" s="83"/>
      <c r="E5" s="83"/>
      <c r="F5" s="5"/>
      <c r="G5" s="5"/>
      <c r="H5" s="5"/>
      <c r="I5" s="5"/>
      <c r="J5" s="5"/>
      <c r="K5" s="5"/>
    </row>
    <row r="6" spans="1:11" ht="12.75">
      <c r="A6" s="34"/>
      <c r="B6" s="34"/>
      <c r="C6" s="34"/>
      <c r="D6" s="35"/>
      <c r="E6" s="35"/>
      <c r="F6" s="35"/>
      <c r="G6" s="36"/>
      <c r="H6" s="36"/>
      <c r="I6" s="36"/>
      <c r="J6" s="36"/>
      <c r="K6" s="36"/>
    </row>
    <row r="7" spans="4:11" ht="9" customHeight="1"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8"/>
      <c r="B8" s="38"/>
      <c r="C8" s="82" t="s">
        <v>116</v>
      </c>
      <c r="D8" s="82"/>
      <c r="E8" s="82"/>
      <c r="F8" s="36"/>
      <c r="G8" s="36"/>
      <c r="H8" s="36"/>
      <c r="I8" s="36"/>
      <c r="J8" s="36"/>
      <c r="K8" s="36"/>
    </row>
    <row r="9" spans="1:11" ht="12.75">
      <c r="A9" s="36"/>
      <c r="B9" s="39" t="s">
        <v>45</v>
      </c>
      <c r="C9" s="66" t="s">
        <v>10</v>
      </c>
      <c r="D9" s="67" t="s">
        <v>11</v>
      </c>
      <c r="E9" s="68" t="s">
        <v>9</v>
      </c>
      <c r="F9" s="36"/>
      <c r="G9" s="36"/>
      <c r="H9" s="36"/>
      <c r="I9" s="36"/>
      <c r="J9" s="36"/>
      <c r="K9" s="36"/>
    </row>
    <row r="10" spans="1:11" ht="9" customHeight="1">
      <c r="A10" s="40"/>
      <c r="B10" s="40"/>
      <c r="C10" s="41"/>
      <c r="D10" s="42"/>
      <c r="E10" s="43"/>
      <c r="F10" s="35"/>
      <c r="G10" s="36"/>
      <c r="H10" s="36"/>
      <c r="I10" s="36"/>
      <c r="J10" s="36"/>
      <c r="K10" s="36"/>
    </row>
    <row r="12" spans="1:5" ht="12.75">
      <c r="A12" s="7" t="s">
        <v>89</v>
      </c>
      <c r="B12" s="7"/>
      <c r="C12" s="7">
        <f>SUM(C13:C15)</f>
        <v>28</v>
      </c>
      <c r="D12" s="7">
        <f>SUM(D13:D15)</f>
        <v>94</v>
      </c>
      <c r="E12" s="7">
        <f>SUM(E13:E15)</f>
        <v>122</v>
      </c>
    </row>
    <row r="13" spans="1:5" ht="12.75">
      <c r="A13" s="45"/>
      <c r="B13" s="52" t="s">
        <v>27</v>
      </c>
      <c r="C13" s="53">
        <v>14</v>
      </c>
      <c r="D13" s="53">
        <v>19</v>
      </c>
      <c r="E13" s="45">
        <f>SUM(C13:D13)</f>
        <v>33</v>
      </c>
    </row>
    <row r="14" spans="1:5" ht="12.75">
      <c r="A14" s="45"/>
      <c r="B14" s="52" t="s">
        <v>28</v>
      </c>
      <c r="C14" s="53">
        <v>1</v>
      </c>
      <c r="D14" s="53">
        <v>4</v>
      </c>
      <c r="E14" s="45">
        <f>SUM(C14:D14)</f>
        <v>5</v>
      </c>
    </row>
    <row r="15" spans="1:5" ht="12.75">
      <c r="A15" s="45"/>
      <c r="B15" s="52" t="s">
        <v>29</v>
      </c>
      <c r="C15" s="53">
        <v>13</v>
      </c>
      <c r="D15" s="53">
        <v>71</v>
      </c>
      <c r="E15" s="45">
        <f>SUM(C15:D15)</f>
        <v>84</v>
      </c>
    </row>
    <row r="16" spans="1:5" ht="12.75">
      <c r="A16" s="45"/>
      <c r="B16" s="52"/>
      <c r="C16" s="53"/>
      <c r="D16" s="53"/>
      <c r="E16" s="45"/>
    </row>
    <row r="17" spans="1:6" ht="12.75">
      <c r="A17" s="7" t="s">
        <v>90</v>
      </c>
      <c r="B17" s="55"/>
      <c r="C17" s="56">
        <f>SUM(C18:C25)</f>
        <v>167</v>
      </c>
      <c r="D17" s="56">
        <f>SUM(D18:D25)</f>
        <v>369</v>
      </c>
      <c r="E17" s="56">
        <f>SUM(E18:E25)</f>
        <v>536</v>
      </c>
      <c r="F17" s="5"/>
    </row>
    <row r="18" spans="1:6" ht="12.75">
      <c r="A18" s="7"/>
      <c r="B18" s="52" t="s">
        <v>30</v>
      </c>
      <c r="C18" s="53">
        <v>10</v>
      </c>
      <c r="D18" s="53">
        <v>7</v>
      </c>
      <c r="E18" s="45">
        <f>SUM(C18:D18)</f>
        <v>17</v>
      </c>
      <c r="F18" s="5"/>
    </row>
    <row r="19" spans="1:6" ht="12.75">
      <c r="A19" s="7"/>
      <c r="B19" s="52" t="s">
        <v>31</v>
      </c>
      <c r="C19" s="53">
        <v>48</v>
      </c>
      <c r="D19" s="53">
        <v>208</v>
      </c>
      <c r="E19" s="45">
        <f aca="true" t="shared" si="0" ref="E19:E25">SUM(C19:D19)</f>
        <v>256</v>
      </c>
      <c r="F19" s="5"/>
    </row>
    <row r="20" spans="1:6" ht="12.75">
      <c r="A20" s="7"/>
      <c r="B20" s="52" t="s">
        <v>32</v>
      </c>
      <c r="C20" s="53">
        <v>31</v>
      </c>
      <c r="D20" s="53">
        <v>8</v>
      </c>
      <c r="E20" s="45">
        <f t="shared" si="0"/>
        <v>39</v>
      </c>
      <c r="F20" s="5"/>
    </row>
    <row r="21" spans="1:6" ht="12.75">
      <c r="A21" s="7"/>
      <c r="B21" s="52" t="s">
        <v>33</v>
      </c>
      <c r="C21" s="53">
        <v>35</v>
      </c>
      <c r="D21" s="53">
        <v>47</v>
      </c>
      <c r="E21" s="45">
        <f t="shared" si="0"/>
        <v>82</v>
      </c>
      <c r="F21" s="5"/>
    </row>
    <row r="22" spans="1:6" ht="12.75">
      <c r="A22" s="7"/>
      <c r="B22" s="52" t="s">
        <v>34</v>
      </c>
      <c r="C22" s="53">
        <v>17</v>
      </c>
      <c r="D22" s="53">
        <v>45</v>
      </c>
      <c r="E22" s="45">
        <f t="shared" si="0"/>
        <v>62</v>
      </c>
      <c r="F22" s="5"/>
    </row>
    <row r="23" spans="1:6" ht="12.75">
      <c r="A23" s="7"/>
      <c r="B23" s="52" t="s">
        <v>35</v>
      </c>
      <c r="C23" s="53">
        <v>6</v>
      </c>
      <c r="D23" s="53">
        <v>6</v>
      </c>
      <c r="E23" s="45">
        <f t="shared" si="0"/>
        <v>12</v>
      </c>
      <c r="F23" s="5"/>
    </row>
    <row r="24" spans="1:6" ht="12.75">
      <c r="A24" s="7"/>
      <c r="B24" s="52" t="s">
        <v>36</v>
      </c>
      <c r="C24" s="53">
        <v>8</v>
      </c>
      <c r="D24" s="53">
        <v>30</v>
      </c>
      <c r="E24" s="45">
        <f t="shared" si="0"/>
        <v>38</v>
      </c>
      <c r="F24" s="5"/>
    </row>
    <row r="25" spans="1:6" ht="12.75">
      <c r="A25" s="7"/>
      <c r="B25" s="52" t="s">
        <v>37</v>
      </c>
      <c r="C25" s="53">
        <v>12</v>
      </c>
      <c r="D25" s="53">
        <v>18</v>
      </c>
      <c r="E25" s="45">
        <f t="shared" si="0"/>
        <v>30</v>
      </c>
      <c r="F25" s="5"/>
    </row>
    <row r="26" spans="1:6" ht="12.75">
      <c r="A26" s="7"/>
      <c r="B26" s="55"/>
      <c r="C26" s="56"/>
      <c r="D26" s="56"/>
      <c r="E26" s="7"/>
      <c r="F26" s="5"/>
    </row>
    <row r="27" spans="1:6" ht="12.75">
      <c r="A27" s="7" t="s">
        <v>91</v>
      </c>
      <c r="B27" s="55"/>
      <c r="C27" s="56">
        <f>SUM(C28)</f>
        <v>87</v>
      </c>
      <c r="D27" s="56">
        <f>SUM(D28)</f>
        <v>284</v>
      </c>
      <c r="E27" s="56">
        <f>SUM(E28)</f>
        <v>371</v>
      </c>
      <c r="F27" s="5"/>
    </row>
    <row r="28" spans="1:6" ht="12.75">
      <c r="A28" s="7"/>
      <c r="B28" s="52" t="s">
        <v>94</v>
      </c>
      <c r="C28" s="53">
        <v>87</v>
      </c>
      <c r="D28" s="53">
        <v>284</v>
      </c>
      <c r="E28" s="45">
        <f>SUM(C28:D28)</f>
        <v>371</v>
      </c>
      <c r="F28" s="5"/>
    </row>
    <row r="29" spans="1:6" ht="12.75">
      <c r="A29" s="7"/>
      <c r="B29" s="52"/>
      <c r="C29" s="53"/>
      <c r="D29" s="53"/>
      <c r="E29" s="45"/>
      <c r="F29" s="5"/>
    </row>
    <row r="30" spans="1:6" ht="12.75">
      <c r="A30" s="7" t="s">
        <v>88</v>
      </c>
      <c r="B30" s="52"/>
      <c r="C30" s="56">
        <f>SUM(C31)</f>
        <v>33</v>
      </c>
      <c r="D30" s="56">
        <f>SUM(D31)</f>
        <v>93</v>
      </c>
      <c r="E30" s="56">
        <f>SUM(E31)</f>
        <v>126</v>
      </c>
      <c r="F30" s="5"/>
    </row>
    <row r="31" spans="1:6" ht="12.75">
      <c r="A31" s="7"/>
      <c r="B31" s="52" t="s">
        <v>95</v>
      </c>
      <c r="C31" s="53">
        <v>33</v>
      </c>
      <c r="D31" s="53">
        <v>93</v>
      </c>
      <c r="E31" s="45">
        <f>SUM(C31:D31)</f>
        <v>126</v>
      </c>
      <c r="F31" s="5"/>
    </row>
    <row r="32" spans="1:6" ht="12.75">
      <c r="A32" s="34"/>
      <c r="B32" s="34"/>
      <c r="C32" s="50"/>
      <c r="D32" s="50"/>
      <c r="E32" s="51"/>
      <c r="F32" s="34"/>
    </row>
    <row r="33" spans="1:5" ht="9" customHeight="1">
      <c r="A33" s="45"/>
      <c r="B33" s="45"/>
      <c r="C33" s="49"/>
      <c r="D33" s="49"/>
      <c r="E33" s="47"/>
    </row>
    <row r="34" spans="1:5" ht="12.75">
      <c r="A34" s="7" t="s">
        <v>85</v>
      </c>
      <c r="B34" s="7"/>
      <c r="C34" s="29">
        <f>SUM(C12,C17,C27,C30)</f>
        <v>315</v>
      </c>
      <c r="D34" s="29">
        <f>SUM(D12,D17,D27,D30)</f>
        <v>840</v>
      </c>
      <c r="E34" s="29">
        <f>SUM(E12,E17,E27,E30)</f>
        <v>1155</v>
      </c>
    </row>
    <row r="35" spans="1:6" ht="9" customHeight="1">
      <c r="A35" s="34"/>
      <c r="B35" s="34"/>
      <c r="C35" s="34"/>
      <c r="D35" s="34"/>
      <c r="E35" s="34"/>
      <c r="F35" s="34"/>
    </row>
    <row r="37" ht="12.75">
      <c r="A37" s="20" t="s">
        <v>102</v>
      </c>
    </row>
  </sheetData>
  <mergeCells count="6">
    <mergeCell ref="A1:E1"/>
    <mergeCell ref="A2:E2"/>
    <mergeCell ref="A5:E5"/>
    <mergeCell ref="C8:E8"/>
    <mergeCell ref="A3:E3"/>
    <mergeCell ref="A4:E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workbookViewId="0" topLeftCell="A1">
      <selection activeCell="A1" sqref="A1:E1"/>
    </sheetView>
  </sheetViews>
  <sheetFormatPr defaultColWidth="11.421875" defaultRowHeight="12.75"/>
  <cols>
    <col min="1" max="1" width="2.00390625" style="37" customWidth="1"/>
    <col min="2" max="2" width="44.7109375" style="37" customWidth="1"/>
    <col min="3" max="5" width="11.421875" style="37" customWidth="1"/>
    <col min="6" max="6" width="0.9921875" style="37" customWidth="1"/>
    <col min="7" max="11" width="11.421875" style="37" customWidth="1"/>
    <col min="12" max="16384" width="11.421875" style="36" customWidth="1"/>
  </cols>
  <sheetData>
    <row r="1" spans="1:5" ht="12.75">
      <c r="A1" s="83" t="s">
        <v>117</v>
      </c>
      <c r="B1" s="83"/>
      <c r="C1" s="83"/>
      <c r="D1" s="83"/>
      <c r="E1" s="83"/>
    </row>
    <row r="2" spans="1:11" s="6" customFormat="1" ht="12.75">
      <c r="A2" s="83" t="s">
        <v>108</v>
      </c>
      <c r="B2" s="83"/>
      <c r="C2" s="83"/>
      <c r="D2" s="83"/>
      <c r="E2" s="83"/>
      <c r="F2" s="5"/>
      <c r="G2" s="5"/>
      <c r="H2" s="5"/>
      <c r="I2" s="5"/>
      <c r="J2" s="5"/>
      <c r="K2" s="5"/>
    </row>
    <row r="3" spans="1:11" s="6" customFormat="1" ht="12.75">
      <c r="A3" s="83" t="s">
        <v>109</v>
      </c>
      <c r="B3" s="83"/>
      <c r="C3" s="83"/>
      <c r="D3" s="83"/>
      <c r="E3" s="83"/>
      <c r="F3" s="5"/>
      <c r="G3" s="5"/>
      <c r="H3" s="5"/>
      <c r="I3" s="5"/>
      <c r="J3" s="5"/>
      <c r="K3" s="5"/>
    </row>
    <row r="4" spans="1:11" s="6" customFormat="1" ht="12.75">
      <c r="A4" s="83" t="s">
        <v>7</v>
      </c>
      <c r="B4" s="83"/>
      <c r="C4" s="83"/>
      <c r="D4" s="83"/>
      <c r="E4" s="83"/>
      <c r="F4" s="5"/>
      <c r="G4" s="5"/>
      <c r="H4" s="5"/>
      <c r="I4" s="5"/>
      <c r="J4" s="5"/>
      <c r="K4" s="5"/>
    </row>
    <row r="5" spans="1:11" s="6" customFormat="1" ht="12.75">
      <c r="A5" s="83" t="s">
        <v>12</v>
      </c>
      <c r="B5" s="83"/>
      <c r="C5" s="83"/>
      <c r="D5" s="83"/>
      <c r="E5" s="83"/>
      <c r="F5" s="5"/>
      <c r="G5" s="5"/>
      <c r="H5" s="5"/>
      <c r="I5" s="5"/>
      <c r="J5" s="5"/>
      <c r="K5" s="5"/>
    </row>
    <row r="6" spans="1:11" ht="12.75">
      <c r="A6" s="34"/>
      <c r="B6" s="34"/>
      <c r="C6" s="34"/>
      <c r="D6" s="35"/>
      <c r="E6" s="35"/>
      <c r="F6" s="35"/>
      <c r="G6" s="36"/>
      <c r="H6" s="36"/>
      <c r="I6" s="36"/>
      <c r="J6" s="36"/>
      <c r="K6" s="36"/>
    </row>
    <row r="7" spans="4:11" ht="9" customHeight="1"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8"/>
      <c r="B8" s="38"/>
      <c r="C8" s="82" t="s">
        <v>116</v>
      </c>
      <c r="D8" s="82"/>
      <c r="E8" s="82"/>
      <c r="F8" s="36"/>
      <c r="G8" s="36"/>
      <c r="H8" s="36"/>
      <c r="I8" s="36"/>
      <c r="J8" s="36"/>
      <c r="K8" s="36"/>
    </row>
    <row r="9" spans="1:11" ht="12.75">
      <c r="A9" s="36"/>
      <c r="B9" s="39" t="s">
        <v>45</v>
      </c>
      <c r="C9" s="66" t="s">
        <v>10</v>
      </c>
      <c r="D9" s="67" t="s">
        <v>11</v>
      </c>
      <c r="E9" s="68" t="s">
        <v>9</v>
      </c>
      <c r="F9" s="36"/>
      <c r="G9" s="36"/>
      <c r="H9" s="36"/>
      <c r="I9" s="36"/>
      <c r="J9" s="36"/>
      <c r="K9" s="36"/>
    </row>
    <row r="10" spans="1:11" ht="9" customHeight="1">
      <c r="A10" s="40"/>
      <c r="B10" s="40"/>
      <c r="C10" s="41"/>
      <c r="D10" s="42"/>
      <c r="E10" s="43"/>
      <c r="F10" s="35"/>
      <c r="G10" s="36"/>
      <c r="H10" s="36"/>
      <c r="I10" s="36"/>
      <c r="J10" s="36"/>
      <c r="K10" s="36"/>
    </row>
    <row r="12" spans="1:5" ht="12.75">
      <c r="A12" s="7" t="s">
        <v>89</v>
      </c>
      <c r="B12" s="7"/>
      <c r="C12" s="7">
        <f>SUM(C13:C14)</f>
        <v>1</v>
      </c>
      <c r="D12" s="7">
        <f>SUM(D13:D14)</f>
        <v>3</v>
      </c>
      <c r="E12" s="7">
        <f>SUM(E13:E14)</f>
        <v>4</v>
      </c>
    </row>
    <row r="13" spans="1:5" ht="12.75">
      <c r="A13" s="45"/>
      <c r="B13" s="52" t="s">
        <v>27</v>
      </c>
      <c r="C13" s="53">
        <v>1</v>
      </c>
      <c r="D13" s="53" t="s">
        <v>13</v>
      </c>
      <c r="E13" s="45">
        <f>SUM(C13:D13)</f>
        <v>1</v>
      </c>
    </row>
    <row r="14" spans="1:5" ht="12.75">
      <c r="A14" s="45"/>
      <c r="B14" s="52" t="s">
        <v>28</v>
      </c>
      <c r="C14" s="53" t="s">
        <v>13</v>
      </c>
      <c r="D14" s="53">
        <v>3</v>
      </c>
      <c r="E14" s="45">
        <f>SUM(C14:D14)</f>
        <v>3</v>
      </c>
    </row>
    <row r="15" spans="1:5" ht="12.75">
      <c r="A15" s="45"/>
      <c r="B15" s="52"/>
      <c r="C15" s="53"/>
      <c r="D15" s="53"/>
      <c r="E15" s="45"/>
    </row>
    <row r="16" spans="1:6" ht="12.75">
      <c r="A16" s="7" t="s">
        <v>90</v>
      </c>
      <c r="B16" s="55"/>
      <c r="C16" s="56">
        <f>SUM(C17:C28)</f>
        <v>66</v>
      </c>
      <c r="D16" s="56">
        <f>SUM(D17:D28)</f>
        <v>120</v>
      </c>
      <c r="E16" s="56">
        <f>SUM(E17:E28)</f>
        <v>186</v>
      </c>
      <c r="F16" s="5"/>
    </row>
    <row r="17" spans="1:6" ht="12.75">
      <c r="A17" s="7"/>
      <c r="B17" s="52" t="s">
        <v>30</v>
      </c>
      <c r="C17" s="53">
        <v>3</v>
      </c>
      <c r="D17" s="53">
        <v>3</v>
      </c>
      <c r="E17" s="45">
        <f>SUM(C17:D17)</f>
        <v>6</v>
      </c>
      <c r="F17" s="5"/>
    </row>
    <row r="18" spans="1:6" ht="12.75">
      <c r="A18" s="7"/>
      <c r="B18" s="52" t="s">
        <v>38</v>
      </c>
      <c r="C18" s="53">
        <v>27</v>
      </c>
      <c r="D18" s="53">
        <v>30</v>
      </c>
      <c r="E18" s="45">
        <f aca="true" t="shared" si="0" ref="E18:E28">SUM(C18:D18)</f>
        <v>57</v>
      </c>
      <c r="F18" s="5"/>
    </row>
    <row r="19" spans="1:6" ht="12.75">
      <c r="A19" s="7"/>
      <c r="B19" s="52" t="s">
        <v>39</v>
      </c>
      <c r="C19" s="53">
        <v>3</v>
      </c>
      <c r="D19" s="53">
        <v>22</v>
      </c>
      <c r="E19" s="45">
        <f t="shared" si="0"/>
        <v>25</v>
      </c>
      <c r="F19" s="5"/>
    </row>
    <row r="20" spans="1:6" ht="12.75">
      <c r="A20" s="7"/>
      <c r="B20" s="52" t="s">
        <v>40</v>
      </c>
      <c r="C20" s="53">
        <v>3</v>
      </c>
      <c r="D20" s="53">
        <v>4</v>
      </c>
      <c r="E20" s="45">
        <f t="shared" si="0"/>
        <v>7</v>
      </c>
      <c r="F20" s="5"/>
    </row>
    <row r="21" spans="1:6" ht="12.75">
      <c r="A21" s="7"/>
      <c r="B21" s="52" t="s">
        <v>41</v>
      </c>
      <c r="C21" s="53">
        <v>2</v>
      </c>
      <c r="D21" s="53">
        <v>3</v>
      </c>
      <c r="E21" s="45">
        <f t="shared" si="0"/>
        <v>5</v>
      </c>
      <c r="F21" s="5"/>
    </row>
    <row r="22" spans="1:6" ht="12.75">
      <c r="A22" s="7"/>
      <c r="B22" s="52" t="s">
        <v>42</v>
      </c>
      <c r="C22" s="53">
        <v>5</v>
      </c>
      <c r="D22" s="53">
        <v>14</v>
      </c>
      <c r="E22" s="45">
        <f t="shared" si="0"/>
        <v>19</v>
      </c>
      <c r="F22" s="5"/>
    </row>
    <row r="23" spans="1:6" ht="12.75">
      <c r="A23" s="7"/>
      <c r="B23" s="52" t="s">
        <v>32</v>
      </c>
      <c r="C23" s="53">
        <v>8</v>
      </c>
      <c r="D23" s="53" t="s">
        <v>13</v>
      </c>
      <c r="E23" s="45">
        <f t="shared" si="0"/>
        <v>8</v>
      </c>
      <c r="F23" s="5"/>
    </row>
    <row r="24" spans="1:6" ht="12.75">
      <c r="A24" s="7"/>
      <c r="B24" s="52" t="s">
        <v>33</v>
      </c>
      <c r="C24" s="53">
        <v>3</v>
      </c>
      <c r="D24" s="53">
        <v>4</v>
      </c>
      <c r="E24" s="45">
        <f t="shared" si="0"/>
        <v>7</v>
      </c>
      <c r="F24" s="5"/>
    </row>
    <row r="25" spans="1:6" ht="12.75">
      <c r="A25" s="7"/>
      <c r="B25" s="52" t="s">
        <v>34</v>
      </c>
      <c r="C25" s="53">
        <v>2</v>
      </c>
      <c r="D25" s="53">
        <v>8</v>
      </c>
      <c r="E25" s="45">
        <f t="shared" si="0"/>
        <v>10</v>
      </c>
      <c r="F25" s="5"/>
    </row>
    <row r="26" spans="1:7" ht="12.75">
      <c r="A26" s="7"/>
      <c r="B26" s="52" t="s">
        <v>35</v>
      </c>
      <c r="C26" s="53">
        <v>1</v>
      </c>
      <c r="D26" s="53">
        <v>2</v>
      </c>
      <c r="E26" s="45">
        <f t="shared" si="0"/>
        <v>3</v>
      </c>
      <c r="F26" s="7"/>
      <c r="G26" s="45"/>
    </row>
    <row r="27" spans="1:7" ht="12.75">
      <c r="A27" s="7"/>
      <c r="B27" s="52" t="s">
        <v>36</v>
      </c>
      <c r="C27" s="53">
        <v>2</v>
      </c>
      <c r="D27" s="53">
        <v>17</v>
      </c>
      <c r="E27" s="45">
        <f t="shared" si="0"/>
        <v>19</v>
      </c>
      <c r="F27" s="7"/>
      <c r="G27" s="45"/>
    </row>
    <row r="28" spans="1:7" ht="12.75">
      <c r="A28" s="7"/>
      <c r="B28" s="52" t="s">
        <v>37</v>
      </c>
      <c r="C28" s="53">
        <v>7</v>
      </c>
      <c r="D28" s="53">
        <v>13</v>
      </c>
      <c r="E28" s="45">
        <f t="shared" si="0"/>
        <v>20</v>
      </c>
      <c r="F28" s="7"/>
      <c r="G28" s="45"/>
    </row>
    <row r="29" spans="1:7" ht="12.75">
      <c r="A29" s="7"/>
      <c r="B29" s="55"/>
      <c r="C29" s="56"/>
      <c r="D29" s="56"/>
      <c r="E29" s="7"/>
      <c r="F29" s="7"/>
      <c r="G29" s="45"/>
    </row>
    <row r="30" spans="1:7" ht="12.75">
      <c r="A30" s="7" t="s">
        <v>91</v>
      </c>
      <c r="B30" s="55"/>
      <c r="C30" s="56">
        <f>SUM(C31:C35)</f>
        <v>20</v>
      </c>
      <c r="D30" s="56">
        <f>SUM(D31:D35)</f>
        <v>38</v>
      </c>
      <c r="E30" s="56">
        <f>SUM(E31:E35)</f>
        <v>58</v>
      </c>
      <c r="F30" s="7"/>
      <c r="G30" s="45"/>
    </row>
    <row r="31" spans="1:7" ht="12.75">
      <c r="A31" s="45"/>
      <c r="B31" s="52" t="s">
        <v>98</v>
      </c>
      <c r="C31" s="53">
        <v>5</v>
      </c>
      <c r="D31" s="53">
        <v>7</v>
      </c>
      <c r="E31" s="45">
        <f>SUM(C31:D31)</f>
        <v>12</v>
      </c>
      <c r="F31" s="45"/>
      <c r="G31" s="45"/>
    </row>
    <row r="32" spans="1:7" ht="12.75">
      <c r="A32" s="7"/>
      <c r="B32" s="58" t="s">
        <v>96</v>
      </c>
      <c r="C32" s="53" t="s">
        <v>13</v>
      </c>
      <c r="D32" s="53">
        <v>1</v>
      </c>
      <c r="E32" s="45">
        <f>SUM(C32:D32)</f>
        <v>1</v>
      </c>
      <c r="F32" s="7"/>
      <c r="G32" s="45"/>
    </row>
    <row r="33" spans="1:7" ht="12.75">
      <c r="A33" s="7"/>
      <c r="B33" s="58" t="s">
        <v>97</v>
      </c>
      <c r="C33" s="53">
        <v>4</v>
      </c>
      <c r="D33" s="53">
        <v>13</v>
      </c>
      <c r="E33" s="45">
        <f>SUM(C33:D33)</f>
        <v>17</v>
      </c>
      <c r="F33" s="7"/>
      <c r="G33" s="45"/>
    </row>
    <row r="34" spans="1:7" ht="12.75">
      <c r="A34" s="7"/>
      <c r="B34" s="58" t="s">
        <v>94</v>
      </c>
      <c r="C34" s="53">
        <v>8</v>
      </c>
      <c r="D34" s="53">
        <v>8</v>
      </c>
      <c r="E34" s="45">
        <f>SUM(C34:D34)</f>
        <v>16</v>
      </c>
      <c r="F34" s="7"/>
      <c r="G34" s="45"/>
    </row>
    <row r="35" spans="1:7" ht="12.75">
      <c r="A35" s="7"/>
      <c r="B35" s="58" t="s">
        <v>99</v>
      </c>
      <c r="C35" s="53">
        <v>3</v>
      </c>
      <c r="D35" s="53">
        <v>9</v>
      </c>
      <c r="E35" s="45">
        <f>SUM(C35:D35)</f>
        <v>12</v>
      </c>
      <c r="F35" s="7"/>
      <c r="G35" s="45"/>
    </row>
    <row r="36" spans="1:7" ht="12.75">
      <c r="A36" s="34"/>
      <c r="B36" s="34"/>
      <c r="C36" s="50"/>
      <c r="D36" s="50"/>
      <c r="E36" s="51"/>
      <c r="F36" s="34"/>
      <c r="G36" s="45"/>
    </row>
    <row r="37" spans="1:7" ht="9" customHeight="1">
      <c r="A37" s="45"/>
      <c r="B37" s="45"/>
      <c r="C37" s="49"/>
      <c r="D37" s="49"/>
      <c r="E37" s="47"/>
      <c r="F37" s="45"/>
      <c r="G37" s="45"/>
    </row>
    <row r="38" spans="1:7" ht="12.75">
      <c r="A38" s="7" t="s">
        <v>85</v>
      </c>
      <c r="B38" s="7"/>
      <c r="C38" s="29">
        <f>SUM(C12,C16,C30)</f>
        <v>87</v>
      </c>
      <c r="D38" s="29">
        <f>SUM(D12,D16,D30)</f>
        <v>161</v>
      </c>
      <c r="E38" s="29">
        <f>SUM(E12,E16,E30)</f>
        <v>248</v>
      </c>
      <c r="F38" s="45"/>
      <c r="G38" s="45"/>
    </row>
    <row r="39" spans="1:7" ht="9" customHeight="1">
      <c r="A39" s="34"/>
      <c r="B39" s="34"/>
      <c r="C39" s="34"/>
      <c r="D39" s="34"/>
      <c r="E39" s="34"/>
      <c r="F39" s="34"/>
      <c r="G39" s="45"/>
    </row>
    <row r="40" spans="1:7" ht="12.75">
      <c r="A40" s="45"/>
      <c r="B40" s="45"/>
      <c r="C40" s="45"/>
      <c r="D40" s="45"/>
      <c r="E40" s="45"/>
      <c r="F40" s="45"/>
      <c r="G40" s="45"/>
    </row>
    <row r="41" spans="1:7" ht="12.75">
      <c r="A41" s="75" t="s">
        <v>102</v>
      </c>
      <c r="B41" s="45"/>
      <c r="C41" s="45"/>
      <c r="D41" s="45"/>
      <c r="E41" s="45"/>
      <c r="F41" s="45"/>
      <c r="G41" s="45"/>
    </row>
    <row r="42" spans="1:7" ht="12.75">
      <c r="A42" s="45"/>
      <c r="B42" s="52"/>
      <c r="C42" s="54"/>
      <c r="D42" s="54"/>
      <c r="E42" s="45"/>
      <c r="F42" s="45"/>
      <c r="G42" s="45"/>
    </row>
    <row r="43" spans="1:7" ht="12.75">
      <c r="A43" s="45"/>
      <c r="B43" s="52"/>
      <c r="C43" s="53"/>
      <c r="D43" s="53"/>
      <c r="E43" s="45"/>
      <c r="F43" s="45"/>
      <c r="G43" s="45"/>
    </row>
    <row r="44" spans="1:7" ht="12.75">
      <c r="A44" s="45"/>
      <c r="B44" s="52"/>
      <c r="C44" s="53"/>
      <c r="D44" s="53"/>
      <c r="E44" s="45"/>
      <c r="F44" s="45"/>
      <c r="G44" s="45"/>
    </row>
    <row r="45" spans="1:7" ht="12.75">
      <c r="A45" s="45"/>
      <c r="B45" s="52"/>
      <c r="C45" s="53"/>
      <c r="D45" s="53"/>
      <c r="E45" s="45"/>
      <c r="F45" s="45"/>
      <c r="G45" s="45"/>
    </row>
    <row r="46" spans="1:7" ht="12.75">
      <c r="A46" s="45"/>
      <c r="B46" s="45"/>
      <c r="C46" s="45"/>
      <c r="D46" s="45"/>
      <c r="E46" s="45"/>
      <c r="F46" s="45"/>
      <c r="G46" s="45"/>
    </row>
    <row r="47" spans="1:7" ht="12.75">
      <c r="A47" s="45"/>
      <c r="B47" s="45"/>
      <c r="C47" s="45"/>
      <c r="D47" s="45"/>
      <c r="E47" s="45"/>
      <c r="F47" s="45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7" ht="12.75">
      <c r="A49" s="45"/>
      <c r="B49" s="45"/>
      <c r="C49" s="45"/>
      <c r="D49" s="45"/>
      <c r="E49" s="45"/>
      <c r="F49" s="45"/>
      <c r="G49" s="45"/>
    </row>
    <row r="50" spans="1:7" ht="12.75">
      <c r="A50" s="45"/>
      <c r="B50" s="45"/>
      <c r="C50" s="45"/>
      <c r="D50" s="45"/>
      <c r="E50" s="45"/>
      <c r="F50" s="45"/>
      <c r="G50" s="45"/>
    </row>
    <row r="51" spans="1:7" ht="12.75">
      <c r="A51" s="45"/>
      <c r="B51" s="45"/>
      <c r="C51" s="45"/>
      <c r="D51" s="45"/>
      <c r="E51" s="45"/>
      <c r="F51" s="45"/>
      <c r="G51" s="45"/>
    </row>
    <row r="52" spans="1:7" ht="12.75">
      <c r="A52" s="45"/>
      <c r="B52" s="45"/>
      <c r="C52" s="45"/>
      <c r="D52" s="45"/>
      <c r="E52" s="45"/>
      <c r="F52" s="45"/>
      <c r="G52" s="45"/>
    </row>
    <row r="53" spans="1:7" ht="12.75">
      <c r="A53" s="45"/>
      <c r="B53" s="45"/>
      <c r="C53" s="45"/>
      <c r="D53" s="45"/>
      <c r="E53" s="45"/>
      <c r="F53" s="45"/>
      <c r="G53" s="45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2.75">
      <c r="A55" s="45"/>
      <c r="B55" s="45"/>
      <c r="C55" s="45"/>
      <c r="D55" s="45"/>
      <c r="E55" s="45"/>
      <c r="F55" s="45"/>
      <c r="G55" s="45"/>
    </row>
    <row r="56" spans="1:7" ht="12.75">
      <c r="A56" s="45"/>
      <c r="B56" s="45"/>
      <c r="C56" s="45"/>
      <c r="D56" s="45"/>
      <c r="E56" s="45"/>
      <c r="F56" s="45"/>
      <c r="G56" s="45"/>
    </row>
  </sheetData>
  <mergeCells count="6">
    <mergeCell ref="A1:E1"/>
    <mergeCell ref="A2:E2"/>
    <mergeCell ref="A5:E5"/>
    <mergeCell ref="C8:E8"/>
    <mergeCell ref="A3:E3"/>
    <mergeCell ref="A4:E4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zoomScale="85" zoomScaleNormal="85" workbookViewId="0" topLeftCell="A1">
      <selection activeCell="A1" sqref="A1:D1"/>
    </sheetView>
  </sheetViews>
  <sheetFormatPr defaultColWidth="11.421875" defaultRowHeight="12.75"/>
  <cols>
    <col min="1" max="1" width="84.8515625" style="37" bestFit="1" customWidth="1"/>
    <col min="2" max="2" width="11.57421875" style="37" customWidth="1"/>
    <col min="3" max="4" width="11.421875" style="37" customWidth="1"/>
    <col min="5" max="5" width="0.9921875" style="37" customWidth="1"/>
    <col min="6" max="10" width="11.421875" style="37" customWidth="1"/>
    <col min="11" max="16384" width="11.421875" style="36" customWidth="1"/>
  </cols>
  <sheetData>
    <row r="1" spans="1:4" ht="12.75">
      <c r="A1" s="83" t="s">
        <v>117</v>
      </c>
      <c r="B1" s="83"/>
      <c r="C1" s="83"/>
      <c r="D1" s="83"/>
    </row>
    <row r="2" spans="1:10" s="6" customFormat="1" ht="12.75">
      <c r="A2" s="83" t="s">
        <v>112</v>
      </c>
      <c r="B2" s="83"/>
      <c r="C2" s="83"/>
      <c r="D2" s="83"/>
      <c r="E2" s="5"/>
      <c r="F2" s="5"/>
      <c r="G2" s="5"/>
      <c r="H2" s="5"/>
      <c r="I2" s="5"/>
      <c r="J2" s="5"/>
    </row>
    <row r="3" spans="1:10" s="6" customFormat="1" ht="12.75">
      <c r="A3" s="83" t="s">
        <v>111</v>
      </c>
      <c r="B3" s="83"/>
      <c r="C3" s="83"/>
      <c r="D3" s="83"/>
      <c r="E3" s="5"/>
      <c r="F3" s="5"/>
      <c r="G3" s="5"/>
      <c r="H3" s="5"/>
      <c r="I3" s="5"/>
      <c r="J3" s="5"/>
    </row>
    <row r="4" spans="1:10" s="6" customFormat="1" ht="12.75">
      <c r="A4" s="83" t="s">
        <v>100</v>
      </c>
      <c r="B4" s="83"/>
      <c r="C4" s="83"/>
      <c r="D4" s="83"/>
      <c r="E4" s="5"/>
      <c r="F4" s="5"/>
      <c r="G4" s="5"/>
      <c r="H4" s="5"/>
      <c r="I4" s="5"/>
      <c r="J4" s="5"/>
    </row>
    <row r="5" spans="1:10" s="6" customFormat="1" ht="12.75">
      <c r="A5" s="83" t="s">
        <v>12</v>
      </c>
      <c r="B5" s="83"/>
      <c r="C5" s="83"/>
      <c r="D5" s="83"/>
      <c r="E5" s="5"/>
      <c r="F5" s="5"/>
      <c r="G5" s="5"/>
      <c r="H5" s="5"/>
      <c r="I5" s="5"/>
      <c r="J5" s="5"/>
    </row>
    <row r="6" spans="1:10" ht="12.75">
      <c r="A6" s="34"/>
      <c r="B6" s="35"/>
      <c r="C6" s="35"/>
      <c r="D6" s="35"/>
      <c r="E6" s="35"/>
      <c r="F6" s="36"/>
      <c r="G6" s="36"/>
      <c r="H6" s="36"/>
      <c r="I6" s="36"/>
      <c r="J6" s="36"/>
    </row>
    <row r="7" spans="2:10" ht="9" customHeight="1">
      <c r="B7" s="36"/>
      <c r="C7" s="36"/>
      <c r="D7" s="36"/>
      <c r="E7" s="36"/>
      <c r="F7" s="36"/>
      <c r="G7" s="36"/>
      <c r="H7" s="36"/>
      <c r="I7" s="36"/>
      <c r="J7" s="36"/>
    </row>
    <row r="8" spans="1:10" ht="12.75" customHeight="1">
      <c r="A8" s="38"/>
      <c r="B8" s="82" t="s">
        <v>116</v>
      </c>
      <c r="C8" s="82"/>
      <c r="D8" s="82"/>
      <c r="E8" s="36"/>
      <c r="F8" s="36"/>
      <c r="G8" s="36"/>
      <c r="H8" s="36"/>
      <c r="I8" s="36"/>
      <c r="J8" s="36"/>
    </row>
    <row r="9" spans="1:10" ht="12.75">
      <c r="A9" s="39" t="s">
        <v>44</v>
      </c>
      <c r="B9" s="67" t="s">
        <v>10</v>
      </c>
      <c r="C9" s="66" t="s">
        <v>11</v>
      </c>
      <c r="D9" s="68" t="s">
        <v>9</v>
      </c>
      <c r="E9" s="36"/>
      <c r="F9" s="36"/>
      <c r="G9" s="36"/>
      <c r="H9" s="36"/>
      <c r="I9" s="36"/>
      <c r="J9" s="36"/>
    </row>
    <row r="10" spans="1:10" ht="9" customHeight="1">
      <c r="A10" s="40"/>
      <c r="B10" s="42"/>
      <c r="C10" s="41"/>
      <c r="D10" s="43"/>
      <c r="E10" s="35"/>
      <c r="F10" s="36"/>
      <c r="G10" s="36"/>
      <c r="H10" s="36"/>
      <c r="I10" s="36"/>
      <c r="J10" s="36"/>
    </row>
    <row r="12" spans="1:4" ht="12.75">
      <c r="A12" s="60" t="s">
        <v>46</v>
      </c>
      <c r="B12" s="61">
        <v>31</v>
      </c>
      <c r="C12" s="61">
        <v>23</v>
      </c>
      <c r="D12" s="45">
        <f>SUM(B12:C12)</f>
        <v>54</v>
      </c>
    </row>
    <row r="13" spans="1:4" ht="12.75">
      <c r="A13" s="60" t="s">
        <v>78</v>
      </c>
      <c r="B13" s="61">
        <v>6</v>
      </c>
      <c r="C13" s="61">
        <v>14</v>
      </c>
      <c r="D13" s="45">
        <f aca="true" t="shared" si="0" ref="D13:D48">SUM(B13:C13)</f>
        <v>20</v>
      </c>
    </row>
    <row r="14" spans="1:4" ht="12.75">
      <c r="A14" s="60" t="s">
        <v>79</v>
      </c>
      <c r="B14" s="61">
        <v>5</v>
      </c>
      <c r="C14" s="61">
        <v>16</v>
      </c>
      <c r="D14" s="45">
        <f t="shared" si="0"/>
        <v>21</v>
      </c>
    </row>
    <row r="15" spans="1:4" ht="12.75">
      <c r="A15" s="60" t="s">
        <v>80</v>
      </c>
      <c r="B15" s="61">
        <v>7</v>
      </c>
      <c r="C15" s="61">
        <v>4</v>
      </c>
      <c r="D15" s="45">
        <f t="shared" si="0"/>
        <v>11</v>
      </c>
    </row>
    <row r="16" spans="1:4" ht="12.75">
      <c r="A16" s="60" t="s">
        <v>115</v>
      </c>
      <c r="B16" s="61">
        <v>4</v>
      </c>
      <c r="C16" s="61">
        <v>4</v>
      </c>
      <c r="D16" s="45">
        <f t="shared" si="0"/>
        <v>8</v>
      </c>
    </row>
    <row r="17" spans="1:4" ht="12.75">
      <c r="A17" s="60" t="s">
        <v>81</v>
      </c>
      <c r="B17" s="61">
        <v>2</v>
      </c>
      <c r="C17" s="61">
        <v>0</v>
      </c>
      <c r="D17" s="45">
        <f t="shared" si="0"/>
        <v>2</v>
      </c>
    </row>
    <row r="18" spans="1:4" ht="12.75">
      <c r="A18" s="60" t="s">
        <v>82</v>
      </c>
      <c r="B18" s="61">
        <v>0</v>
      </c>
      <c r="C18" s="61">
        <v>2</v>
      </c>
      <c r="D18" s="45">
        <f t="shared" si="0"/>
        <v>2</v>
      </c>
    </row>
    <row r="19" spans="1:4" ht="12.75">
      <c r="A19" s="60" t="s">
        <v>48</v>
      </c>
      <c r="B19" s="61">
        <v>9</v>
      </c>
      <c r="C19" s="61">
        <v>4</v>
      </c>
      <c r="D19" s="45">
        <f t="shared" si="0"/>
        <v>13</v>
      </c>
    </row>
    <row r="20" spans="1:4" ht="12.75">
      <c r="A20" s="60" t="s">
        <v>49</v>
      </c>
      <c r="B20" s="61">
        <v>16</v>
      </c>
      <c r="C20" s="61">
        <v>37</v>
      </c>
      <c r="D20" s="45">
        <f t="shared" si="0"/>
        <v>53</v>
      </c>
    </row>
    <row r="21" spans="1:4" ht="12.75">
      <c r="A21" s="60" t="s">
        <v>50</v>
      </c>
      <c r="B21" s="61">
        <v>12</v>
      </c>
      <c r="C21" s="61">
        <v>18</v>
      </c>
      <c r="D21" s="45">
        <f t="shared" si="0"/>
        <v>30</v>
      </c>
    </row>
    <row r="22" spans="1:4" ht="12.75">
      <c r="A22" s="60" t="s">
        <v>51</v>
      </c>
      <c r="B22" s="61">
        <v>24</v>
      </c>
      <c r="C22" s="61">
        <v>10</v>
      </c>
      <c r="D22" s="45">
        <f t="shared" si="0"/>
        <v>34</v>
      </c>
    </row>
    <row r="23" spans="1:4" ht="12.75">
      <c r="A23" s="60" t="s">
        <v>52</v>
      </c>
      <c r="B23" s="61">
        <v>12</v>
      </c>
      <c r="C23" s="61">
        <v>14</v>
      </c>
      <c r="D23" s="45">
        <f t="shared" si="0"/>
        <v>26</v>
      </c>
    </row>
    <row r="24" spans="1:4" ht="12.75">
      <c r="A24" s="60" t="s">
        <v>53</v>
      </c>
      <c r="B24" s="61">
        <v>34</v>
      </c>
      <c r="C24" s="61">
        <v>24</v>
      </c>
      <c r="D24" s="45">
        <f t="shared" si="0"/>
        <v>58</v>
      </c>
    </row>
    <row r="25" spans="1:4" ht="12.75">
      <c r="A25" s="60" t="s">
        <v>54</v>
      </c>
      <c r="B25" s="61">
        <v>7</v>
      </c>
      <c r="C25" s="61">
        <v>11</v>
      </c>
      <c r="D25" s="45">
        <f t="shared" si="0"/>
        <v>18</v>
      </c>
    </row>
    <row r="26" spans="1:4" ht="12.75">
      <c r="A26" s="60" t="s">
        <v>55</v>
      </c>
      <c r="B26" s="61">
        <v>10</v>
      </c>
      <c r="C26" s="61">
        <v>3</v>
      </c>
      <c r="D26" s="45">
        <f t="shared" si="0"/>
        <v>13</v>
      </c>
    </row>
    <row r="27" spans="1:4" ht="12.75">
      <c r="A27" s="60" t="s">
        <v>56</v>
      </c>
      <c r="B27" s="61">
        <v>11</v>
      </c>
      <c r="C27" s="61">
        <v>12</v>
      </c>
      <c r="D27" s="45">
        <f t="shared" si="0"/>
        <v>23</v>
      </c>
    </row>
    <row r="28" spans="1:4" ht="12.75">
      <c r="A28" s="60" t="s">
        <v>57</v>
      </c>
      <c r="B28" s="61">
        <v>7</v>
      </c>
      <c r="C28" s="61">
        <v>16</v>
      </c>
      <c r="D28" s="45">
        <f t="shared" si="0"/>
        <v>23</v>
      </c>
    </row>
    <row r="29" spans="1:4" ht="12.75">
      <c r="A29" s="60" t="s">
        <v>58</v>
      </c>
      <c r="B29" s="61">
        <v>4</v>
      </c>
      <c r="C29" s="61">
        <v>5</v>
      </c>
      <c r="D29" s="45">
        <f t="shared" si="0"/>
        <v>9</v>
      </c>
    </row>
    <row r="30" spans="1:4" ht="12.75">
      <c r="A30" s="60" t="s">
        <v>59</v>
      </c>
      <c r="B30" s="61">
        <v>87</v>
      </c>
      <c r="C30" s="61">
        <v>51</v>
      </c>
      <c r="D30" s="45">
        <f t="shared" si="0"/>
        <v>138</v>
      </c>
    </row>
    <row r="31" spans="1:4" ht="12.75">
      <c r="A31" s="60" t="s">
        <v>60</v>
      </c>
      <c r="B31" s="61">
        <v>23</v>
      </c>
      <c r="C31" s="61">
        <v>35</v>
      </c>
      <c r="D31" s="45">
        <f t="shared" si="0"/>
        <v>58</v>
      </c>
    </row>
    <row r="32" spans="1:4" ht="12.75">
      <c r="A32" s="60" t="s">
        <v>61</v>
      </c>
      <c r="B32" s="61">
        <v>4</v>
      </c>
      <c r="C32" s="61">
        <v>11</v>
      </c>
      <c r="D32" s="45">
        <f t="shared" si="0"/>
        <v>15</v>
      </c>
    </row>
    <row r="33" spans="1:4" ht="12.75">
      <c r="A33" s="60" t="s">
        <v>62</v>
      </c>
      <c r="B33" s="61">
        <v>2</v>
      </c>
      <c r="C33" s="61">
        <v>11</v>
      </c>
      <c r="D33" s="45">
        <f t="shared" si="0"/>
        <v>13</v>
      </c>
    </row>
    <row r="34" spans="1:4" ht="12.75">
      <c r="A34" s="60" t="s">
        <v>63</v>
      </c>
      <c r="B34" s="61">
        <v>21</v>
      </c>
      <c r="C34" s="61">
        <v>81</v>
      </c>
      <c r="D34" s="45">
        <f t="shared" si="0"/>
        <v>102</v>
      </c>
    </row>
    <row r="35" spans="1:4" ht="12.75">
      <c r="A35" s="60" t="s">
        <v>64</v>
      </c>
      <c r="B35" s="61">
        <v>11</v>
      </c>
      <c r="C35" s="61">
        <v>8</v>
      </c>
      <c r="D35" s="45">
        <f t="shared" si="0"/>
        <v>19</v>
      </c>
    </row>
    <row r="36" spans="1:4" ht="12.75">
      <c r="A36" s="60" t="s">
        <v>65</v>
      </c>
      <c r="B36" s="61">
        <v>16</v>
      </c>
      <c r="C36" s="61">
        <v>18</v>
      </c>
      <c r="D36" s="45">
        <f t="shared" si="0"/>
        <v>34</v>
      </c>
    </row>
    <row r="37" spans="1:4" ht="12.75">
      <c r="A37" s="60" t="s">
        <v>66</v>
      </c>
      <c r="B37" s="61">
        <v>4</v>
      </c>
      <c r="C37" s="61">
        <v>4</v>
      </c>
      <c r="D37" s="45">
        <f t="shared" si="0"/>
        <v>8</v>
      </c>
    </row>
    <row r="38" spans="1:4" ht="12.75">
      <c r="A38" s="60" t="s">
        <v>67</v>
      </c>
      <c r="B38" s="61">
        <v>12</v>
      </c>
      <c r="C38" s="61">
        <v>5</v>
      </c>
      <c r="D38" s="45">
        <f t="shared" si="0"/>
        <v>17</v>
      </c>
    </row>
    <row r="39" spans="1:4" ht="12.75">
      <c r="A39" s="60" t="s">
        <v>68</v>
      </c>
      <c r="B39" s="61">
        <v>51</v>
      </c>
      <c r="C39" s="61">
        <v>94</v>
      </c>
      <c r="D39" s="45">
        <f t="shared" si="0"/>
        <v>145</v>
      </c>
    </row>
    <row r="40" spans="1:4" ht="12.75">
      <c r="A40" s="60" t="s">
        <v>69</v>
      </c>
      <c r="B40" s="61">
        <v>5</v>
      </c>
      <c r="C40" s="61">
        <v>20</v>
      </c>
      <c r="D40" s="45">
        <f t="shared" si="0"/>
        <v>25</v>
      </c>
    </row>
    <row r="41" spans="1:4" ht="12.75">
      <c r="A41" s="60" t="s">
        <v>70</v>
      </c>
      <c r="B41" s="61">
        <v>4</v>
      </c>
      <c r="C41" s="61">
        <v>14</v>
      </c>
      <c r="D41" s="45">
        <f t="shared" si="0"/>
        <v>18</v>
      </c>
    </row>
    <row r="42" spans="1:4" ht="12.75">
      <c r="A42" s="60" t="s">
        <v>71</v>
      </c>
      <c r="B42" s="61">
        <v>17</v>
      </c>
      <c r="C42" s="61">
        <v>27</v>
      </c>
      <c r="D42" s="45">
        <f t="shared" si="0"/>
        <v>44</v>
      </c>
    </row>
    <row r="43" spans="1:4" ht="12.75">
      <c r="A43" s="60" t="s">
        <v>72</v>
      </c>
      <c r="B43" s="61">
        <v>14</v>
      </c>
      <c r="C43" s="61">
        <v>12</v>
      </c>
      <c r="D43" s="45">
        <f t="shared" si="0"/>
        <v>26</v>
      </c>
    </row>
    <row r="44" spans="1:4" ht="12.75">
      <c r="A44" s="60" t="s">
        <v>73</v>
      </c>
      <c r="B44" s="61">
        <v>11</v>
      </c>
      <c r="C44" s="61">
        <v>19</v>
      </c>
      <c r="D44" s="45">
        <f t="shared" si="0"/>
        <v>30</v>
      </c>
    </row>
    <row r="45" spans="1:5" ht="12.75">
      <c r="A45" s="60" t="s">
        <v>74</v>
      </c>
      <c r="B45" s="61">
        <v>14</v>
      </c>
      <c r="C45" s="61">
        <v>17</v>
      </c>
      <c r="D45" s="45">
        <f t="shared" si="0"/>
        <v>31</v>
      </c>
      <c r="E45" s="5"/>
    </row>
    <row r="46" spans="1:5" ht="12.75">
      <c r="A46" s="60" t="s">
        <v>75</v>
      </c>
      <c r="B46" s="61">
        <v>19</v>
      </c>
      <c r="C46" s="61">
        <v>9</v>
      </c>
      <c r="D46" s="45">
        <f t="shared" si="0"/>
        <v>28</v>
      </c>
      <c r="E46" s="5"/>
    </row>
    <row r="47" spans="1:5" ht="12.75">
      <c r="A47" s="60" t="s">
        <v>76</v>
      </c>
      <c r="B47" s="61">
        <v>19</v>
      </c>
      <c r="C47" s="61">
        <v>16</v>
      </c>
      <c r="D47" s="45">
        <f t="shared" si="0"/>
        <v>35</v>
      </c>
      <c r="E47" s="5"/>
    </row>
    <row r="48" spans="1:5" ht="12.75">
      <c r="A48" s="60" t="s">
        <v>77</v>
      </c>
      <c r="B48" s="61">
        <v>14</v>
      </c>
      <c r="C48" s="61">
        <v>12</v>
      </c>
      <c r="D48" s="45">
        <f t="shared" si="0"/>
        <v>26</v>
      </c>
      <c r="E48" s="5"/>
    </row>
    <row r="49" spans="1:5" ht="12.75">
      <c r="A49" s="34"/>
      <c r="B49" s="50"/>
      <c r="C49" s="50"/>
      <c r="D49" s="59"/>
      <c r="E49" s="34"/>
    </row>
    <row r="50" spans="1:4" ht="9" customHeight="1">
      <c r="A50" s="45"/>
      <c r="B50" s="49"/>
      <c r="C50" s="49"/>
      <c r="D50" s="47"/>
    </row>
    <row r="51" spans="1:4" ht="12.75">
      <c r="A51" s="7" t="s">
        <v>85</v>
      </c>
      <c r="B51" s="29">
        <f>SUM(B12:B50)</f>
        <v>549</v>
      </c>
      <c r="C51" s="29">
        <f>SUM(C12:C50)</f>
        <v>681</v>
      </c>
      <c r="D51" s="29">
        <f>SUM(D12:D50)</f>
        <v>1230</v>
      </c>
    </row>
    <row r="52" spans="1:5" ht="9" customHeight="1">
      <c r="A52" s="34"/>
      <c r="B52" s="50"/>
      <c r="C52" s="50"/>
      <c r="D52" s="50"/>
      <c r="E52" s="34"/>
    </row>
    <row r="53" spans="1:10" s="54" customFormat="1" ht="12.7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s="54" customFormat="1" ht="12.75">
      <c r="A54" s="20" t="s">
        <v>110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s="54" customFormat="1" ht="12.75">
      <c r="A55" s="45"/>
      <c r="D55" s="45"/>
      <c r="E55" s="45"/>
      <c r="F55" s="45"/>
      <c r="G55" s="45"/>
      <c r="H55" s="45"/>
      <c r="I55" s="45"/>
      <c r="J55" s="45"/>
    </row>
    <row r="56" spans="1:10" s="54" customFormat="1" ht="12.75">
      <c r="A56" s="45"/>
      <c r="B56" s="53"/>
      <c r="C56" s="53"/>
      <c r="D56" s="45"/>
      <c r="E56" s="45"/>
      <c r="F56" s="45"/>
      <c r="G56" s="45"/>
      <c r="H56" s="45"/>
      <c r="I56" s="45"/>
      <c r="J56" s="45"/>
    </row>
    <row r="57" spans="1:10" s="54" customFormat="1" ht="12.75">
      <c r="A57" s="45"/>
      <c r="B57" s="53"/>
      <c r="C57" s="53"/>
      <c r="D57" s="45"/>
      <c r="E57" s="45"/>
      <c r="F57" s="45"/>
      <c r="G57" s="45"/>
      <c r="H57" s="45"/>
      <c r="I57" s="45"/>
      <c r="J57" s="45"/>
    </row>
    <row r="58" spans="1:10" s="54" customFormat="1" ht="12.75">
      <c r="A58" s="45"/>
      <c r="B58" s="53"/>
      <c r="C58" s="53"/>
      <c r="D58" s="45"/>
      <c r="E58" s="45"/>
      <c r="F58" s="45"/>
      <c r="G58" s="45"/>
      <c r="H58" s="45"/>
      <c r="I58" s="45"/>
      <c r="J58" s="45"/>
    </row>
    <row r="59" spans="1:10" s="54" customFormat="1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s="5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s="54" customFormat="1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s="54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s="54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s="54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s="54" customFormat="1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s="54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s="54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s="54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s="54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s="54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s="54" customFormat="1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s="54" customFormat="1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s="54" customFormat="1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s="54" customFormat="1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s="54" customFormat="1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s="54" customFormat="1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s="54" customFormat="1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s="54" customFormat="1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s="54" customFormat="1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s="54" customFormat="1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s="54" customFormat="1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s="54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s="54" customFormat="1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54" customFormat="1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54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s="54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s="54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s="54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s="54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s="54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s="54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s="54" customFormat="1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s="54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s="54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s="54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s="54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s="54" customFormat="1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s="54" customFormat="1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s="54" customFormat="1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s="54" customFormat="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s="54" customFormat="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s="54" customFormat="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54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s="54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s="54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s="54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54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s="54" customFormat="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s="54" customFormat="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s="54" customFormat="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s="54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s="54" customFormat="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s="54" customFormat="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s="54" customFormat="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s="54" customFormat="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s="54" customFormat="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54" customFormat="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s="54" customFormat="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54" customFormat="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s="54" customFormat="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s="54" customFormat="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s="54" customFormat="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s="54" customFormat="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s="54" customFormat="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s="54" customFormat="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s="54" customFormat="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s="54" customFormat="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s="54" customFormat="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s="54" customFormat="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s="54" customFormat="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s="54" customFormat="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s="54" customFormat="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s="54" customFormat="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s="54" customFormat="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s="54" customFormat="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s="54" customFormat="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s="54" customFormat="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</sheetData>
  <mergeCells count="6">
    <mergeCell ref="A1:D1"/>
    <mergeCell ref="B8:D8"/>
    <mergeCell ref="A2:D2"/>
    <mergeCell ref="A5:D5"/>
    <mergeCell ref="A3:D3"/>
    <mergeCell ref="A4:D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="85" zoomScaleNormal="85" workbookViewId="0" topLeftCell="A1">
      <selection activeCell="A1" sqref="A1:D1"/>
    </sheetView>
  </sheetViews>
  <sheetFormatPr defaultColWidth="11.421875" defaultRowHeight="12.75"/>
  <cols>
    <col min="1" max="1" width="80.140625" style="37" customWidth="1"/>
    <col min="2" max="4" width="11.421875" style="37" customWidth="1"/>
    <col min="5" max="5" width="0.9921875" style="37" customWidth="1"/>
    <col min="6" max="10" width="11.421875" style="37" customWidth="1"/>
    <col min="11" max="16384" width="11.421875" style="36" customWidth="1"/>
  </cols>
  <sheetData>
    <row r="1" spans="1:4" ht="12.75">
      <c r="A1" s="83" t="s">
        <v>117</v>
      </c>
      <c r="B1" s="83"/>
      <c r="C1" s="83"/>
      <c r="D1" s="83"/>
    </row>
    <row r="2" spans="1:10" s="6" customFormat="1" ht="12.75">
      <c r="A2" s="83" t="s">
        <v>112</v>
      </c>
      <c r="B2" s="83"/>
      <c r="C2" s="83"/>
      <c r="D2" s="83"/>
      <c r="E2" s="5"/>
      <c r="F2" s="5"/>
      <c r="G2" s="5"/>
      <c r="H2" s="5"/>
      <c r="I2" s="5"/>
      <c r="J2" s="5"/>
    </row>
    <row r="3" spans="1:10" s="6" customFormat="1" ht="12.75">
      <c r="A3" s="83" t="s">
        <v>111</v>
      </c>
      <c r="B3" s="83"/>
      <c r="C3" s="83"/>
      <c r="D3" s="83"/>
      <c r="E3" s="5"/>
      <c r="F3" s="5"/>
      <c r="G3" s="5"/>
      <c r="H3" s="5"/>
      <c r="I3" s="5"/>
      <c r="J3" s="5"/>
    </row>
    <row r="4" spans="1:10" s="6" customFormat="1" ht="12.75">
      <c r="A4" s="83" t="s">
        <v>101</v>
      </c>
      <c r="B4" s="83"/>
      <c r="C4" s="83"/>
      <c r="D4" s="83"/>
      <c r="E4" s="5"/>
      <c r="F4" s="5"/>
      <c r="G4" s="5"/>
      <c r="H4" s="5"/>
      <c r="I4" s="5"/>
      <c r="J4" s="5"/>
    </row>
    <row r="5" spans="1:10" s="6" customFormat="1" ht="12.75">
      <c r="A5" s="83" t="s">
        <v>12</v>
      </c>
      <c r="B5" s="83"/>
      <c r="C5" s="83"/>
      <c r="D5" s="83"/>
      <c r="E5" s="5"/>
      <c r="F5" s="5"/>
      <c r="G5" s="5"/>
      <c r="H5" s="5"/>
      <c r="I5" s="5"/>
      <c r="J5" s="5"/>
    </row>
    <row r="6" spans="1:10" ht="12.75">
      <c r="A6" s="34"/>
      <c r="B6" s="34"/>
      <c r="C6" s="35"/>
      <c r="D6" s="35"/>
      <c r="E6" s="35"/>
      <c r="F6" s="36"/>
      <c r="G6" s="36"/>
      <c r="H6" s="36"/>
      <c r="I6" s="36"/>
      <c r="J6" s="36"/>
    </row>
    <row r="7" spans="3:10" ht="9" customHeight="1">
      <c r="C7" s="36"/>
      <c r="D7" s="36"/>
      <c r="E7" s="36"/>
      <c r="F7" s="36"/>
      <c r="G7" s="36"/>
      <c r="H7" s="36"/>
      <c r="I7" s="36"/>
      <c r="J7" s="36"/>
    </row>
    <row r="8" spans="1:10" ht="12.75" customHeight="1">
      <c r="A8" s="38"/>
      <c r="B8" s="82" t="s">
        <v>116</v>
      </c>
      <c r="C8" s="82"/>
      <c r="D8" s="82"/>
      <c r="E8" s="36"/>
      <c r="F8" s="36"/>
      <c r="G8" s="36"/>
      <c r="H8" s="36"/>
      <c r="I8" s="36"/>
      <c r="J8" s="36"/>
    </row>
    <row r="9" spans="1:10" ht="12.75">
      <c r="A9" s="39" t="s">
        <v>44</v>
      </c>
      <c r="B9" s="66" t="s">
        <v>10</v>
      </c>
      <c r="C9" s="67" t="s">
        <v>11</v>
      </c>
      <c r="D9" s="68" t="s">
        <v>9</v>
      </c>
      <c r="E9" s="36"/>
      <c r="F9" s="36"/>
      <c r="G9" s="36"/>
      <c r="H9" s="36"/>
      <c r="I9" s="36"/>
      <c r="J9" s="36"/>
    </row>
    <row r="10" spans="1:10" ht="9" customHeight="1">
      <c r="A10" s="40"/>
      <c r="B10" s="41"/>
      <c r="C10" s="42"/>
      <c r="D10" s="43"/>
      <c r="E10" s="35"/>
      <c r="F10" s="36"/>
      <c r="G10" s="36"/>
      <c r="H10" s="36"/>
      <c r="I10" s="36"/>
      <c r="J10" s="36"/>
    </row>
    <row r="12" spans="1:10" s="63" customFormat="1" ht="12.75">
      <c r="A12" s="60" t="s">
        <v>46</v>
      </c>
      <c r="B12" s="61">
        <v>5</v>
      </c>
      <c r="C12" s="61">
        <v>7</v>
      </c>
      <c r="D12" s="57">
        <f aca="true" t="shared" si="0" ref="D12:D43">SUM(B12:C12)</f>
        <v>12</v>
      </c>
      <c r="E12" s="62"/>
      <c r="F12" s="62"/>
      <c r="G12" s="62"/>
      <c r="H12" s="62"/>
      <c r="I12" s="62"/>
      <c r="J12" s="62"/>
    </row>
    <row r="13" spans="1:10" s="63" customFormat="1" ht="12.75">
      <c r="A13" s="60" t="s">
        <v>47</v>
      </c>
      <c r="B13" s="61">
        <v>121</v>
      </c>
      <c r="C13" s="61">
        <v>121</v>
      </c>
      <c r="D13" s="57">
        <f t="shared" si="0"/>
        <v>242</v>
      </c>
      <c r="E13" s="62"/>
      <c r="F13" s="62"/>
      <c r="G13" s="62"/>
      <c r="H13" s="62"/>
      <c r="I13" s="62"/>
      <c r="J13" s="62"/>
    </row>
    <row r="14" spans="1:10" s="63" customFormat="1" ht="12.75">
      <c r="A14" s="60" t="s">
        <v>48</v>
      </c>
      <c r="B14" s="61">
        <v>5</v>
      </c>
      <c r="C14" s="61">
        <v>5</v>
      </c>
      <c r="D14" s="57">
        <f t="shared" si="0"/>
        <v>10</v>
      </c>
      <c r="E14" s="62"/>
      <c r="F14" s="62"/>
      <c r="G14" s="62"/>
      <c r="H14" s="62"/>
      <c r="I14" s="62"/>
      <c r="J14" s="62"/>
    </row>
    <row r="15" spans="1:10" s="63" customFormat="1" ht="12.75">
      <c r="A15" s="60" t="s">
        <v>49</v>
      </c>
      <c r="B15" s="61">
        <v>30</v>
      </c>
      <c r="C15" s="61">
        <v>30</v>
      </c>
      <c r="D15" s="57">
        <f t="shared" si="0"/>
        <v>60</v>
      </c>
      <c r="E15" s="62"/>
      <c r="F15" s="62"/>
      <c r="G15" s="62"/>
      <c r="H15" s="62"/>
      <c r="I15" s="62"/>
      <c r="J15" s="62"/>
    </row>
    <row r="16" spans="1:10" s="63" customFormat="1" ht="12.75">
      <c r="A16" s="60" t="s">
        <v>50</v>
      </c>
      <c r="B16" s="61">
        <v>6</v>
      </c>
      <c r="C16" s="61">
        <v>8</v>
      </c>
      <c r="D16" s="57">
        <f t="shared" si="0"/>
        <v>14</v>
      </c>
      <c r="E16" s="62"/>
      <c r="F16" s="62"/>
      <c r="G16" s="62"/>
      <c r="H16" s="62"/>
      <c r="I16" s="62"/>
      <c r="J16" s="62"/>
    </row>
    <row r="17" spans="1:10" s="63" customFormat="1" ht="12.75">
      <c r="A17" s="60" t="s">
        <v>51</v>
      </c>
      <c r="B17" s="61">
        <v>20</v>
      </c>
      <c r="C17" s="61">
        <v>9</v>
      </c>
      <c r="D17" s="57">
        <f t="shared" si="0"/>
        <v>29</v>
      </c>
      <c r="E17" s="62"/>
      <c r="F17" s="62"/>
      <c r="G17" s="62"/>
      <c r="H17" s="62"/>
      <c r="I17" s="62"/>
      <c r="J17" s="62"/>
    </row>
    <row r="18" spans="1:10" s="63" customFormat="1" ht="12.75">
      <c r="A18" s="60" t="s">
        <v>52</v>
      </c>
      <c r="B18" s="61">
        <v>3</v>
      </c>
      <c r="C18" s="61">
        <v>6</v>
      </c>
      <c r="D18" s="57">
        <f t="shared" si="0"/>
        <v>9</v>
      </c>
      <c r="E18" s="62"/>
      <c r="F18" s="62"/>
      <c r="G18" s="62"/>
      <c r="H18" s="62"/>
      <c r="I18" s="62"/>
      <c r="J18" s="62"/>
    </row>
    <row r="19" spans="1:10" s="63" customFormat="1" ht="12.75">
      <c r="A19" s="60" t="s">
        <v>53</v>
      </c>
      <c r="B19" s="61">
        <v>27</v>
      </c>
      <c r="C19" s="61">
        <v>18</v>
      </c>
      <c r="D19" s="57">
        <f t="shared" si="0"/>
        <v>45</v>
      </c>
      <c r="E19" s="62"/>
      <c r="F19" s="62"/>
      <c r="G19" s="62"/>
      <c r="H19" s="62"/>
      <c r="I19" s="62"/>
      <c r="J19" s="62"/>
    </row>
    <row r="20" spans="1:10" s="63" customFormat="1" ht="12.75">
      <c r="A20" s="60" t="s">
        <v>54</v>
      </c>
      <c r="B20" s="61">
        <v>3</v>
      </c>
      <c r="C20" s="61">
        <v>5</v>
      </c>
      <c r="D20" s="57">
        <f t="shared" si="0"/>
        <v>8</v>
      </c>
      <c r="E20" s="62"/>
      <c r="F20" s="62"/>
      <c r="G20" s="62"/>
      <c r="H20" s="62"/>
      <c r="I20" s="62"/>
      <c r="J20" s="62"/>
    </row>
    <row r="21" spans="1:10" s="63" customFormat="1" ht="12.75">
      <c r="A21" s="60" t="s">
        <v>55</v>
      </c>
      <c r="B21" s="61">
        <v>3</v>
      </c>
      <c r="C21" s="61">
        <v>3</v>
      </c>
      <c r="D21" s="57">
        <f t="shared" si="0"/>
        <v>6</v>
      </c>
      <c r="E21" s="62"/>
      <c r="F21" s="62"/>
      <c r="G21" s="62"/>
      <c r="H21" s="62"/>
      <c r="I21" s="62"/>
      <c r="J21" s="62"/>
    </row>
    <row r="22" spans="1:10" s="63" customFormat="1" ht="12.75">
      <c r="A22" s="60" t="s">
        <v>56</v>
      </c>
      <c r="B22" s="61">
        <v>3</v>
      </c>
      <c r="C22" s="61">
        <v>1</v>
      </c>
      <c r="D22" s="57">
        <f t="shared" si="0"/>
        <v>4</v>
      </c>
      <c r="E22" s="62"/>
      <c r="F22" s="62"/>
      <c r="G22" s="62"/>
      <c r="H22" s="62"/>
      <c r="I22" s="62"/>
      <c r="J22" s="62"/>
    </row>
    <row r="23" spans="1:10" s="63" customFormat="1" ht="12.75">
      <c r="A23" s="60" t="s">
        <v>57</v>
      </c>
      <c r="B23" s="61">
        <v>6</v>
      </c>
      <c r="C23" s="61">
        <v>6</v>
      </c>
      <c r="D23" s="57">
        <f t="shared" si="0"/>
        <v>12</v>
      </c>
      <c r="E23" s="62"/>
      <c r="F23" s="62"/>
      <c r="G23" s="62"/>
      <c r="H23" s="62"/>
      <c r="I23" s="62"/>
      <c r="J23" s="62"/>
    </row>
    <row r="24" spans="1:10" s="63" customFormat="1" ht="12.75">
      <c r="A24" s="60" t="s">
        <v>58</v>
      </c>
      <c r="B24" s="61">
        <v>2</v>
      </c>
      <c r="C24" s="61">
        <v>4</v>
      </c>
      <c r="D24" s="57">
        <f t="shared" si="0"/>
        <v>6</v>
      </c>
      <c r="E24" s="62"/>
      <c r="F24" s="62"/>
      <c r="G24" s="62"/>
      <c r="H24" s="62"/>
      <c r="I24" s="62"/>
      <c r="J24" s="62"/>
    </row>
    <row r="25" spans="1:10" s="63" customFormat="1" ht="12.75">
      <c r="A25" s="60" t="s">
        <v>59</v>
      </c>
      <c r="B25" s="61">
        <v>71</v>
      </c>
      <c r="C25" s="61">
        <v>26</v>
      </c>
      <c r="D25" s="57">
        <f t="shared" si="0"/>
        <v>97</v>
      </c>
      <c r="E25" s="62"/>
      <c r="F25" s="62"/>
      <c r="G25" s="62"/>
      <c r="H25" s="62"/>
      <c r="I25" s="62"/>
      <c r="J25" s="62"/>
    </row>
    <row r="26" spans="1:10" s="63" customFormat="1" ht="12.75">
      <c r="A26" s="60" t="s">
        <v>60</v>
      </c>
      <c r="B26" s="61">
        <v>7</v>
      </c>
      <c r="C26" s="61">
        <v>9</v>
      </c>
      <c r="D26" s="57">
        <f t="shared" si="0"/>
        <v>16</v>
      </c>
      <c r="E26" s="62"/>
      <c r="F26" s="62"/>
      <c r="G26" s="62"/>
      <c r="H26" s="62"/>
      <c r="I26" s="62"/>
      <c r="J26" s="62"/>
    </row>
    <row r="27" spans="1:10" s="63" customFormat="1" ht="12.75">
      <c r="A27" s="60" t="s">
        <v>61</v>
      </c>
      <c r="B27" s="61">
        <v>1</v>
      </c>
      <c r="C27" s="61">
        <v>0</v>
      </c>
      <c r="D27" s="57">
        <f t="shared" si="0"/>
        <v>1</v>
      </c>
      <c r="E27" s="62"/>
      <c r="F27" s="62"/>
      <c r="G27" s="62"/>
      <c r="H27" s="62"/>
      <c r="I27" s="62"/>
      <c r="J27" s="62"/>
    </row>
    <row r="28" spans="1:10" s="63" customFormat="1" ht="12.75">
      <c r="A28" s="60" t="s">
        <v>62</v>
      </c>
      <c r="B28" s="61">
        <v>2</v>
      </c>
      <c r="C28" s="61">
        <v>8</v>
      </c>
      <c r="D28" s="57">
        <f t="shared" si="0"/>
        <v>10</v>
      </c>
      <c r="E28" s="62"/>
      <c r="F28" s="62"/>
      <c r="G28" s="62"/>
      <c r="H28" s="62"/>
      <c r="I28" s="62"/>
      <c r="J28" s="62"/>
    </row>
    <row r="29" spans="1:10" s="63" customFormat="1" ht="12.75">
      <c r="A29" s="60" t="s">
        <v>63</v>
      </c>
      <c r="B29" s="61">
        <v>18</v>
      </c>
      <c r="C29" s="61">
        <v>39</v>
      </c>
      <c r="D29" s="57">
        <f t="shared" si="0"/>
        <v>57</v>
      </c>
      <c r="E29" s="62"/>
      <c r="F29" s="62"/>
      <c r="G29" s="62"/>
      <c r="H29" s="62"/>
      <c r="I29" s="62"/>
      <c r="J29" s="62"/>
    </row>
    <row r="30" spans="1:4" ht="12.75">
      <c r="A30" s="64" t="s">
        <v>64</v>
      </c>
      <c r="B30" s="65">
        <v>1</v>
      </c>
      <c r="C30" s="65">
        <v>1</v>
      </c>
      <c r="D30" s="45">
        <f t="shared" si="0"/>
        <v>2</v>
      </c>
    </row>
    <row r="31" spans="1:4" ht="12.75">
      <c r="A31" s="64" t="s">
        <v>65</v>
      </c>
      <c r="B31" s="65">
        <v>12</v>
      </c>
      <c r="C31" s="65">
        <v>10</v>
      </c>
      <c r="D31" s="45">
        <f t="shared" si="0"/>
        <v>22</v>
      </c>
    </row>
    <row r="32" spans="1:4" ht="12.75">
      <c r="A32" s="64" t="s">
        <v>66</v>
      </c>
      <c r="B32" s="65">
        <v>2</v>
      </c>
      <c r="C32" s="65">
        <v>0</v>
      </c>
      <c r="D32" s="45">
        <f t="shared" si="0"/>
        <v>2</v>
      </c>
    </row>
    <row r="33" spans="1:4" ht="12.75">
      <c r="A33" s="64" t="s">
        <v>67</v>
      </c>
      <c r="B33" s="65">
        <v>18</v>
      </c>
      <c r="C33" s="65">
        <v>13</v>
      </c>
      <c r="D33" s="45">
        <f t="shared" si="0"/>
        <v>31</v>
      </c>
    </row>
    <row r="34" spans="1:4" ht="12.75">
      <c r="A34" s="64" t="s">
        <v>68</v>
      </c>
      <c r="B34" s="65">
        <v>53</v>
      </c>
      <c r="C34" s="65">
        <v>44</v>
      </c>
      <c r="D34" s="45">
        <f t="shared" si="0"/>
        <v>97</v>
      </c>
    </row>
    <row r="35" spans="1:4" ht="12.75">
      <c r="A35" s="64" t="s">
        <v>69</v>
      </c>
      <c r="B35" s="65">
        <v>1</v>
      </c>
      <c r="C35" s="65">
        <v>2</v>
      </c>
      <c r="D35" s="45">
        <f t="shared" si="0"/>
        <v>3</v>
      </c>
    </row>
    <row r="36" spans="1:4" ht="12.75">
      <c r="A36" s="64" t="s">
        <v>70</v>
      </c>
      <c r="B36" s="65">
        <v>23</v>
      </c>
      <c r="C36" s="65">
        <v>13</v>
      </c>
      <c r="D36" s="45">
        <f t="shared" si="0"/>
        <v>36</v>
      </c>
    </row>
    <row r="37" spans="1:4" ht="12.75">
      <c r="A37" s="64" t="s">
        <v>71</v>
      </c>
      <c r="B37" s="65">
        <v>8</v>
      </c>
      <c r="C37" s="65">
        <v>10</v>
      </c>
      <c r="D37" s="45">
        <f t="shared" si="0"/>
        <v>18</v>
      </c>
    </row>
    <row r="38" spans="1:4" ht="12.75">
      <c r="A38" s="64" t="s">
        <v>72</v>
      </c>
      <c r="B38" s="65">
        <v>24</v>
      </c>
      <c r="C38" s="65">
        <v>6</v>
      </c>
      <c r="D38" s="45">
        <f t="shared" si="0"/>
        <v>30</v>
      </c>
    </row>
    <row r="39" spans="1:4" ht="12.75">
      <c r="A39" s="64" t="s">
        <v>73</v>
      </c>
      <c r="B39" s="65">
        <v>16</v>
      </c>
      <c r="C39" s="65">
        <v>14</v>
      </c>
      <c r="D39" s="45">
        <f t="shared" si="0"/>
        <v>30</v>
      </c>
    </row>
    <row r="40" spans="1:4" ht="12.75">
      <c r="A40" s="64" t="s">
        <v>74</v>
      </c>
      <c r="B40" s="65">
        <v>6</v>
      </c>
      <c r="C40" s="65">
        <v>5</v>
      </c>
      <c r="D40" s="45">
        <f t="shared" si="0"/>
        <v>11</v>
      </c>
    </row>
    <row r="41" spans="1:4" ht="12.75">
      <c r="A41" s="64" t="s">
        <v>75</v>
      </c>
      <c r="B41" s="65">
        <v>6</v>
      </c>
      <c r="C41" s="65">
        <v>1</v>
      </c>
      <c r="D41" s="45">
        <f t="shared" si="0"/>
        <v>7</v>
      </c>
    </row>
    <row r="42" spans="1:4" ht="12.75">
      <c r="A42" s="64" t="s">
        <v>76</v>
      </c>
      <c r="B42" s="65">
        <v>11</v>
      </c>
      <c r="C42" s="65">
        <v>5</v>
      </c>
      <c r="D42" s="45">
        <f t="shared" si="0"/>
        <v>16</v>
      </c>
    </row>
    <row r="43" spans="1:4" ht="12.75">
      <c r="A43" s="64" t="s">
        <v>77</v>
      </c>
      <c r="B43" s="65">
        <v>9</v>
      </c>
      <c r="C43" s="65">
        <v>9</v>
      </c>
      <c r="D43" s="45">
        <f t="shared" si="0"/>
        <v>18</v>
      </c>
    </row>
    <row r="44" spans="1:11" ht="12.75">
      <c r="A44" s="34"/>
      <c r="B44" s="50"/>
      <c r="C44" s="50"/>
      <c r="D44" s="50"/>
      <c r="E44" s="59"/>
      <c r="F44" s="34"/>
      <c r="K44" s="37"/>
    </row>
    <row r="45" spans="1:11" ht="9" customHeight="1">
      <c r="A45" s="45"/>
      <c r="B45" s="49"/>
      <c r="C45" s="49"/>
      <c r="D45" s="49"/>
      <c r="E45" s="47"/>
      <c r="K45" s="37"/>
    </row>
    <row r="46" spans="1:11" ht="12.75">
      <c r="A46" s="7" t="s">
        <v>85</v>
      </c>
      <c r="B46" s="29">
        <f>SUM(B12:B45)</f>
        <v>523</v>
      </c>
      <c r="C46" s="29">
        <f>SUM(C12:C45)</f>
        <v>438</v>
      </c>
      <c r="D46" s="29">
        <f>SUM(D12:D45)</f>
        <v>961</v>
      </c>
      <c r="E46" s="29">
        <f>SUM(E12:E45)</f>
        <v>0</v>
      </c>
      <c r="K46" s="37"/>
    </row>
    <row r="47" spans="1:11" ht="9" customHeight="1">
      <c r="A47" s="34"/>
      <c r="B47" s="50"/>
      <c r="C47" s="50"/>
      <c r="D47" s="50"/>
      <c r="E47" s="50"/>
      <c r="F47" s="34"/>
      <c r="K47" s="37"/>
    </row>
    <row r="48" spans="1:11" s="54" customFormat="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0" s="54" customFormat="1" ht="12.75">
      <c r="A49" s="20" t="s">
        <v>110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0" s="54" customFormat="1" ht="12.75">
      <c r="A50" s="45"/>
      <c r="D50" s="45"/>
      <c r="E50" s="45"/>
      <c r="F50" s="45"/>
      <c r="G50" s="45"/>
      <c r="H50" s="45"/>
      <c r="I50" s="45"/>
      <c r="J50" s="45"/>
    </row>
    <row r="51" spans="1:10" s="54" customFormat="1" ht="12.75">
      <c r="A51" s="45"/>
      <c r="B51" s="53"/>
      <c r="C51" s="53"/>
      <c r="D51" s="45"/>
      <c r="E51" s="45"/>
      <c r="F51" s="45"/>
      <c r="G51" s="45"/>
      <c r="H51" s="45"/>
      <c r="I51" s="45"/>
      <c r="J51" s="45"/>
    </row>
    <row r="52" spans="1:10" s="54" customFormat="1" ht="12.75">
      <c r="A52" s="45"/>
      <c r="B52" s="53"/>
      <c r="C52" s="53"/>
      <c r="D52" s="45"/>
      <c r="E52" s="45"/>
      <c r="F52" s="45"/>
      <c r="G52" s="45"/>
      <c r="H52" s="45"/>
      <c r="I52" s="45"/>
      <c r="J52" s="45"/>
    </row>
    <row r="53" spans="1:10" s="54" customFormat="1" ht="12.75">
      <c r="A53" s="45"/>
      <c r="B53" s="53"/>
      <c r="C53" s="53"/>
      <c r="D53" s="45"/>
      <c r="E53" s="45"/>
      <c r="F53" s="45"/>
      <c r="G53" s="45"/>
      <c r="H53" s="45"/>
      <c r="I53" s="45"/>
      <c r="J53" s="45"/>
    </row>
    <row r="54" spans="1:10" s="54" customFormat="1" ht="12.7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s="54" customFormat="1" ht="12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s="54" customFormat="1" ht="12.7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s="54" customFormat="1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s="54" customFormat="1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s="54" customFormat="1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s="5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s="54" customFormat="1" ht="12.7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s="54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s="54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s="54" customFormat="1" ht="12.7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s="54" customFormat="1" ht="12.7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s="54" customFormat="1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s="54" customFormat="1" ht="12.7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s="54" customFormat="1" ht="12.7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s="54" customFormat="1" ht="12.7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s="54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s="54" customFormat="1" ht="12.7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s="54" customFormat="1" ht="12.7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s="54" customFormat="1" ht="12.7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s="54" customFormat="1" ht="12.7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s="54" customFormat="1" ht="12.7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s="54" customFormat="1" ht="12.7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s="54" customFormat="1" ht="12.7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s="54" customFormat="1" ht="12.7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s="54" customFormat="1" ht="12.7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s="54" customFormat="1" ht="12.7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s="54" customFormat="1" ht="12.7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s="54" customFormat="1" ht="12.7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s="54" customFormat="1" ht="12.7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54" customFormat="1" ht="12.7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54" customFormat="1" ht="12.7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s="54" customFormat="1" ht="12.7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s="54" customFormat="1" ht="12.7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s="54" customFormat="1" ht="12.7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s="54" customFormat="1" ht="12.7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s="54" customFormat="1" ht="12.7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s="54" customFormat="1" ht="12.7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s="54" customFormat="1" ht="12.7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s="54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s="54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s="54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s="54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s="54" customFormat="1" ht="12.75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s="54" customFormat="1" ht="12.75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s="54" customFormat="1" ht="12.75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s="54" customFormat="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s="54" customFormat="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s="54" customFormat="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s="54" customFormat="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s="54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s="54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s="54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s="54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s="54" customFormat="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s="54" customFormat="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s="54" customFormat="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s="54" customFormat="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s="54" customFormat="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s="54" customFormat="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s="54" customFormat="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s="54" customFormat="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s="54" customFormat="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54" customFormat="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s="54" customFormat="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54" customFormat="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s="54" customFormat="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s="54" customFormat="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s="54" customFormat="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s="54" customFormat="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s="54" customFormat="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s="54" customFormat="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s="54" customFormat="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s="54" customFormat="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s="54" customFormat="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s="54" customFormat="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s="54" customFormat="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s="54" customFormat="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s="54" customFormat="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</sheetData>
  <mergeCells count="6">
    <mergeCell ref="A1:D1"/>
    <mergeCell ref="A2:D2"/>
    <mergeCell ref="A5:D5"/>
    <mergeCell ref="B8:D8"/>
    <mergeCell ref="A3:D3"/>
    <mergeCell ref="A4:D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</dc:creator>
  <cp:keywords/>
  <dc:description/>
  <cp:lastModifiedBy>oem</cp:lastModifiedBy>
  <cp:lastPrinted>2004-10-28T00:58:10Z</cp:lastPrinted>
  <dcterms:created xsi:type="dcterms:W3CDTF">2004-10-21T18:26:53Z</dcterms:created>
  <dcterms:modified xsi:type="dcterms:W3CDTF">2006-01-14T00:00:38Z</dcterms:modified>
  <cp:category/>
  <cp:version/>
  <cp:contentType/>
  <cp:contentStatus/>
</cp:coreProperties>
</file>