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335" tabRatio="601" activeTab="6"/>
  </bookViews>
  <sheets>
    <sheet name="inv_niest" sheetId="1" r:id="rId1"/>
    <sheet name="tec_niest " sheetId="2" r:id="rId2"/>
    <sheet name="tesis y asignaturas" sheetId="3" r:id="rId3"/>
    <sheet name="productos" sheetId="4" r:id="rId4"/>
    <sheet name="act_dif_divul" sheetId="5" r:id="rId5"/>
    <sheet name="proyectos" sheetId="6" r:id="rId6"/>
    <sheet name="sedes" sheetId="7" r:id="rId7"/>
  </sheets>
  <definedNames>
    <definedName name="_xlnm.Print_Titles" localSheetId="6">'sedes'!$B:$B,'sedes'!$2:$3</definedName>
  </definedNames>
  <calcPr fullCalcOnLoad="1"/>
</workbook>
</file>

<file path=xl/sharedStrings.xml><?xml version="1.0" encoding="utf-8"?>
<sst xmlns="http://schemas.openxmlformats.org/spreadsheetml/2006/main" count="272" uniqueCount="102">
  <si>
    <t>Dependencia</t>
  </si>
  <si>
    <t>Licenciatura</t>
  </si>
  <si>
    <t>Maestría</t>
  </si>
  <si>
    <t>Doctorado</t>
  </si>
  <si>
    <t>CENTROS</t>
  </si>
  <si>
    <t>Centro Coordinador y Difusor de Estudios Latinoamericanos</t>
  </si>
  <si>
    <t>Centro de Investigaciones sobre América del Norte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</si>
  <si>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</si>
  <si>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</si>
  <si>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</si>
  <si>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</si>
  <si>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</si>
  <si>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</si>
  <si>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</si>
  <si>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 xml:space="preserve">Instituto de Investigaciones Filosóficas </t>
  </si>
  <si>
    <t>Instituto de Investigaciones Históricas</t>
  </si>
  <si>
    <t>Instituto de Investigaciones Jurídicas</t>
  </si>
  <si>
    <t>Instituto de Investigaciones Sociales</t>
  </si>
  <si>
    <t>T O T A L</t>
  </si>
  <si>
    <t>Bachillerato</t>
  </si>
  <si>
    <t>Conferencias</t>
  </si>
  <si>
    <t>Total</t>
  </si>
  <si>
    <t>Terminados</t>
  </si>
  <si>
    <t>Individual</t>
  </si>
  <si>
    <t>Colectivo</t>
  </si>
  <si>
    <t>FUENTE: Coordinación de Humanidades, UNAM.</t>
  </si>
  <si>
    <t>Centro de Investigaciones Interdisciplinarias en Ciencias y Humanidades</t>
  </si>
  <si>
    <t>Ponencias</t>
  </si>
  <si>
    <t>Organización de</t>
  </si>
  <si>
    <t>Entrevistas</t>
  </si>
  <si>
    <t>de</t>
  </si>
  <si>
    <t>Divulgación</t>
  </si>
  <si>
    <t>En proceso</t>
  </si>
  <si>
    <t>Visitas</t>
  </si>
  <si>
    <t>actividades</t>
  </si>
  <si>
    <t>académicas</t>
  </si>
  <si>
    <t>libros</t>
  </si>
  <si>
    <t>Difusión académica</t>
  </si>
  <si>
    <t>Libro como</t>
  </si>
  <si>
    <t>libro</t>
  </si>
  <si>
    <t>Reseña</t>
  </si>
  <si>
    <t>Traducciones</t>
  </si>
  <si>
    <t>especializadas</t>
  </si>
  <si>
    <t>Artículos en</t>
  </si>
  <si>
    <t>(revistas)</t>
  </si>
  <si>
    <t>Publicaciones en</t>
  </si>
  <si>
    <t>Capítulos en</t>
  </si>
  <si>
    <t>memorias</t>
  </si>
  <si>
    <t>Instituto de Investigaciones Filosóficas</t>
  </si>
  <si>
    <t>Centro de Investigaciones Sobre América del Norte</t>
  </si>
  <si>
    <t>Prólogos,</t>
  </si>
  <si>
    <t>introducciones</t>
  </si>
  <si>
    <t>Coordinación de Universidad Abierta y Educación a Distancia</t>
  </si>
  <si>
    <t>Centro de Enseñanza de Lenguas Extranjeras</t>
  </si>
  <si>
    <t>Centro de Enseñanza para Extranjeros</t>
  </si>
  <si>
    <t>Dirección General de Bibliotecas</t>
  </si>
  <si>
    <t>Programa Universitario de Estudios de Género</t>
  </si>
  <si>
    <t>Investigadores Eméritos</t>
  </si>
  <si>
    <t>Investigadores</t>
  </si>
  <si>
    <t>Profesores</t>
  </si>
  <si>
    <t>CAMPUS CIUDAD UNIVERSITARIA</t>
  </si>
  <si>
    <t>Programa de Investigaciones Multidisciplinarias sobre Mesoamérica y el Sureste</t>
  </si>
  <si>
    <t>Escuela Permanente de Extensión en San Antonio, Texas</t>
  </si>
  <si>
    <t>Escuela de Extensión Educativa para Extranjeros en Chicago, Illinois</t>
  </si>
  <si>
    <t>Escuela de Extensión en Hull, Canadá</t>
  </si>
  <si>
    <t>Centro de Enseñanza para Extranjeros en Taxco, Gro.</t>
  </si>
  <si>
    <t>Instituto de Investigaciones sobre la Universidad y la Educación</t>
  </si>
  <si>
    <t>Unidad Académica de Ciencias Sociales y Humanidades, Mérida, Yuc.</t>
  </si>
  <si>
    <t>Unidad Académica de Estudios Regionales, Jiquilpan, Mich.</t>
  </si>
  <si>
    <t>Especialización</t>
  </si>
  <si>
    <r>
      <t>Libros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</si>
  <si>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Libros, antologías, ediciones críticas y estudios preliminares.</t>
    </r>
  </si>
  <si>
    <r>
      <t>compilador</t>
    </r>
    <r>
      <rPr>
        <vertAlign val="superscript"/>
        <sz val="8"/>
        <rFont val="Arial"/>
        <family val="2"/>
      </rPr>
      <t>b</t>
    </r>
  </si>
  <si>
    <r>
      <t>b</t>
    </r>
    <r>
      <rPr>
        <sz val="8"/>
        <rFont val="Arial"/>
        <family val="2"/>
      </rPr>
      <t xml:space="preserve"> Libros como compilador y coordinador.</t>
    </r>
  </si>
  <si>
    <r>
      <t>revistas</t>
    </r>
    <r>
      <rPr>
        <vertAlign val="superscript"/>
        <sz val="8"/>
        <color indexed="8"/>
        <rFont val="Arial"/>
        <family val="2"/>
      </rPr>
      <t>c</t>
    </r>
  </si>
  <si>
    <r>
      <t>c</t>
    </r>
    <r>
      <rPr>
        <sz val="8"/>
        <rFont val="Arial"/>
        <family val="2"/>
      </rPr>
      <t xml:space="preserve"> Incluye revistas electrónicas.</t>
    </r>
  </si>
  <si>
    <r>
      <t>Otros</t>
    </r>
    <r>
      <rPr>
        <vertAlign val="superscript"/>
        <sz val="8"/>
        <color indexed="8"/>
        <rFont val="Arial"/>
        <family val="2"/>
      </rPr>
      <t>d</t>
    </r>
  </si>
  <si>
    <r>
      <t>d</t>
    </r>
    <r>
      <rPr>
        <sz val="8"/>
        <rFont val="Arial"/>
        <family val="2"/>
      </rPr>
      <t xml:space="preserve"> Cuadernos y otros impresos, informes y reportes técnicos, catálogos, guiones museográficos, etc.</t>
    </r>
  </si>
  <si>
    <t>OTRAS DEPENDENCIAS</t>
  </si>
  <si>
    <t>COORDINACIÓN DE HUMANIDADES</t>
  </si>
  <si>
    <t>SEDES FORÁNEAS</t>
  </si>
  <si>
    <t>Escuela de Extensión en Los Ángeles, Calif.</t>
  </si>
  <si>
    <t>Centro Regional de Investigaciones Multidisciplinarias</t>
  </si>
  <si>
    <t>Técnicos Académicos</t>
  </si>
  <si>
    <t>Sin estudios superiores</t>
  </si>
  <si>
    <t>UNAM. SUBSISTEMA DE HUMANIDADES</t>
  </si>
  <si>
    <t>INVESTIGADORES POR NIVEL DE ESTUDIOS</t>
  </si>
  <si>
    <t>TÉCNICOS ACADÉMICOS POR NIVEL DE ESTUDIOS</t>
  </si>
  <si>
    <t>ACTIVIDADES DE DIFUSIÓN Y DIVULGACIÓN</t>
  </si>
  <si>
    <t>PRODUCTOS DE INVESTIGACIÓN PUBLICADOS</t>
  </si>
  <si>
    <t>PROYECTOS DE INVESTIGACIÓN</t>
  </si>
  <si>
    <t>ACADÉMICOS EN CIUDAD UNIVERSITARIA Y SEDES FORÁNEAS</t>
  </si>
  <si>
    <t>Presentaciones</t>
  </si>
  <si>
    <t>Tesis dirigidas</t>
  </si>
  <si>
    <t>Asignaturas impartidas</t>
  </si>
  <si>
    <t>VINCULACIÓN CON LA DOCENCIA</t>
  </si>
  <si>
    <t xml:space="preserve">Participación en </t>
  </si>
  <si>
    <t>radio y TV</t>
  </si>
  <si>
    <t xml:space="preserve">programas de </t>
  </si>
  <si>
    <t>Centro Regional de Investigaciones Multidisciplinarias en Cuernavaca, Mor.</t>
  </si>
  <si>
    <t>Unidad Académica de Ciencias Sociales y Humanidades en Mérida, Yuc.</t>
  </si>
  <si>
    <t>Unidad Académica de Estudios Regionales en Jiquilpan, Mich.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</si>
</sst>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0.0"/>
    <numFmt numFmtId="201" formatCode="0.0000"/>
    <numFmt numFmtId="202" formatCode="0.00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0.0%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23" applyFont="1" applyFill="1" applyBorder="1" applyAlignment="1">
      <alignment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" xfId="23" applyFont="1" applyFill="1" applyBorder="1" applyAlignment="1">
      <alignment horizontal="center" wrapText="1"/>
      <protection/>
    </xf>
    <xf numFmtId="0" fontId="6" fillId="0" borderId="0" xfId="0" applyFont="1" applyFill="1" applyAlignment="1">
      <alignment horizontal="right"/>
    </xf>
    <xf numFmtId="0" fontId="9" fillId="0" borderId="0" xfId="22" applyFont="1" applyFill="1" applyBorder="1" applyAlignment="1">
      <alignment horizontal="right"/>
      <protection/>
    </xf>
    <xf numFmtId="0" fontId="8" fillId="0" borderId="0" xfId="22" applyFont="1" applyFill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0" fillId="0" borderId="0" xfId="23" applyFont="1" applyFill="1" applyBorder="1" applyAlignment="1">
      <alignment wrapText="1"/>
      <protection/>
    </xf>
    <xf numFmtId="3" fontId="10" fillId="0" borderId="0" xfId="23" applyNumberFormat="1" applyFont="1" applyFill="1" applyBorder="1" applyAlignment="1">
      <alignment wrapText="1"/>
      <protection/>
    </xf>
    <xf numFmtId="0" fontId="5" fillId="0" borderId="1" xfId="0" applyFont="1" applyFill="1" applyBorder="1" applyAlignment="1">
      <alignment/>
    </xf>
    <xf numFmtId="3" fontId="8" fillId="0" borderId="0" xfId="23" applyNumberFormat="1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4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4" fillId="0" borderId="1" xfId="21" applyFont="1" applyBorder="1" applyAlignment="1">
      <alignment horizontal="center"/>
      <protection/>
    </xf>
    <xf numFmtId="0" fontId="5" fillId="0" borderId="1" xfId="21" applyFont="1" applyBorder="1">
      <alignment/>
      <protection/>
    </xf>
    <xf numFmtId="0" fontId="6" fillId="0" borderId="0" xfId="21" applyFont="1">
      <alignment/>
      <protection/>
    </xf>
    <xf numFmtId="0" fontId="6" fillId="0" borderId="1" xfId="21" applyFont="1" applyBorder="1">
      <alignment/>
      <protection/>
    </xf>
    <xf numFmtId="0" fontId="6" fillId="0" borderId="1" xfId="21" applyFont="1" applyBorder="1" applyAlignment="1">
      <alignment horizontal="centerContinuous"/>
      <protection/>
    </xf>
    <xf numFmtId="0" fontId="6" fillId="0" borderId="0" xfId="21" applyFont="1" applyAlignment="1">
      <alignment horizontal="centerContinuous"/>
      <protection/>
    </xf>
    <xf numFmtId="0" fontId="4" fillId="0" borderId="0" xfId="21" applyFont="1">
      <alignment/>
      <protection/>
    </xf>
    <xf numFmtId="3" fontId="4" fillId="0" borderId="0" xfId="21" applyNumberFormat="1" applyFont="1">
      <alignment/>
      <protection/>
    </xf>
    <xf numFmtId="0" fontId="5" fillId="0" borderId="0" xfId="21" applyFont="1" applyBorder="1" applyAlignment="1">
      <alignment vertical="top" wrapText="1"/>
      <protection/>
    </xf>
    <xf numFmtId="3" fontId="5" fillId="0" borderId="0" xfId="21" applyNumberFormat="1" applyFont="1">
      <alignment/>
      <protection/>
    </xf>
    <xf numFmtId="3" fontId="5" fillId="0" borderId="1" xfId="21" applyNumberFormat="1" applyFont="1" applyBorder="1">
      <alignment/>
      <protection/>
    </xf>
    <xf numFmtId="0" fontId="5" fillId="0" borderId="0" xfId="21" applyFont="1" applyBorder="1" applyAlignment="1">
      <alignment horizontal="left" vertical="top" wrapText="1" indent="1"/>
      <protection/>
    </xf>
    <xf numFmtId="0" fontId="5" fillId="0" borderId="0" xfId="0" applyFont="1" applyFill="1" applyAlignment="1">
      <alignment horizontal="left" indent="1"/>
    </xf>
    <xf numFmtId="0" fontId="4" fillId="0" borderId="1" xfId="21" applyFont="1" applyBorder="1">
      <alignment/>
      <protection/>
    </xf>
    <xf numFmtId="0" fontId="5" fillId="0" borderId="1" xfId="21" applyFont="1" applyBorder="1" applyAlignment="1">
      <alignment vertical="top" wrapText="1"/>
      <protection/>
    </xf>
    <xf numFmtId="0" fontId="6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8" fillId="0" borderId="0" xfId="23" applyNumberFormat="1" applyFont="1" applyFill="1" applyBorder="1" applyAlignment="1">
      <alignment wrapText="1"/>
      <protection/>
    </xf>
    <xf numFmtId="3" fontId="5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21" applyFont="1" applyAlignment="1">
      <alignment horizontal="left" indent="1"/>
      <protection/>
    </xf>
    <xf numFmtId="0" fontId="5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23" applyFont="1" applyFill="1" applyBorder="1" applyAlignment="1">
      <alignment wrapText="1"/>
      <protection/>
    </xf>
    <xf numFmtId="0" fontId="9" fillId="0" borderId="0" xfId="22" applyFont="1" applyFill="1" applyBorder="1" applyAlignment="1">
      <alignment horizontal="center" wrapText="1"/>
      <protection/>
    </xf>
    <xf numFmtId="0" fontId="9" fillId="0" borderId="0" xfId="22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21" applyFont="1" applyAlignment="1">
      <alignment horizontal="center" wrapText="1"/>
      <protection/>
    </xf>
    <xf numFmtId="0" fontId="6" fillId="0" borderId="0" xfId="2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21" applyFont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ic_05" xfId="21"/>
    <cellStyle name="Normal_Hoja1" xfId="22"/>
    <cellStyle name="Normal_Hoja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 topLeftCell="A1">
      <selection activeCell="J17" sqref="J17"/>
    </sheetView>
  </sheetViews>
  <sheetFormatPr defaultColWidth="11.421875" defaultRowHeight="12.75"/>
  <cols>
    <col min="1" max="1" width="1.7109375" style="1" customWidth="1"/>
    <col min="2" max="2" width="60.7109375" style="1" customWidth="1"/>
    <col min="3" max="7" width="13.57421875" style="1" customWidth="1"/>
    <col min="8" max="8" width="0.9921875" style="1" customWidth="1"/>
    <col min="9" max="16384" width="11.421875" style="1" customWidth="1"/>
  </cols>
  <sheetData>
    <row r="1" spans="1:7" ht="12.75">
      <c r="A1" s="78" t="s">
        <v>85</v>
      </c>
      <c r="B1" s="78"/>
      <c r="C1" s="78"/>
      <c r="D1" s="78"/>
      <c r="E1" s="78"/>
      <c r="F1" s="78"/>
      <c r="G1" s="78"/>
    </row>
    <row r="2" spans="1:7" ht="12.75" customHeight="1">
      <c r="A2" s="5" t="s">
        <v>86</v>
      </c>
      <c r="B2" s="6"/>
      <c r="C2" s="6"/>
      <c r="D2" s="6"/>
      <c r="E2" s="6"/>
      <c r="F2" s="6"/>
      <c r="G2" s="6"/>
    </row>
    <row r="3" spans="1:7" ht="12.75" customHeight="1">
      <c r="A3" s="5">
        <v>2006</v>
      </c>
      <c r="B3" s="6"/>
      <c r="C3" s="6"/>
      <c r="D3" s="6"/>
      <c r="E3" s="6"/>
      <c r="F3" s="6"/>
      <c r="G3" s="6"/>
    </row>
    <row r="4" spans="1:8" ht="12.75" customHeight="1">
      <c r="A4" s="3"/>
      <c r="B4" s="3"/>
      <c r="C4" s="3"/>
      <c r="D4" s="3"/>
      <c r="E4" s="3"/>
      <c r="F4" s="3"/>
      <c r="G4" s="3"/>
      <c r="H4" s="3"/>
    </row>
    <row r="5" ht="9" customHeight="1"/>
    <row r="6" spans="2:8" ht="22.5">
      <c r="B6" s="4" t="s">
        <v>0</v>
      </c>
      <c r="C6" s="75" t="s">
        <v>84</v>
      </c>
      <c r="D6" s="24" t="s">
        <v>1</v>
      </c>
      <c r="E6" s="24" t="s">
        <v>2</v>
      </c>
      <c r="F6" s="24" t="s">
        <v>3</v>
      </c>
      <c r="G6" s="24" t="s">
        <v>21</v>
      </c>
      <c r="H6" s="4"/>
    </row>
    <row r="7" spans="1:8" ht="9" customHeight="1">
      <c r="A7" s="3"/>
      <c r="B7" s="3"/>
      <c r="C7" s="3"/>
      <c r="D7" s="3"/>
      <c r="E7" s="3"/>
      <c r="F7" s="3"/>
      <c r="G7" s="3"/>
      <c r="H7" s="3"/>
    </row>
    <row r="8" spans="1:7" ht="12.75">
      <c r="A8" s="13"/>
      <c r="B8" s="13"/>
      <c r="C8" s="12"/>
      <c r="D8" s="12"/>
      <c r="E8" s="12"/>
      <c r="F8" s="12"/>
      <c r="G8" s="12"/>
    </row>
    <row r="9" spans="1:7" ht="12.75">
      <c r="A9" s="32" t="s">
        <v>4</v>
      </c>
      <c r="B9" s="32"/>
      <c r="C9" s="60"/>
      <c r="D9" s="60">
        <f>SUM(D10:D14)</f>
        <v>10</v>
      </c>
      <c r="E9" s="60">
        <f>SUM(E10:E14)</f>
        <v>24</v>
      </c>
      <c r="F9" s="60">
        <f>SUM(F10:F14)</f>
        <v>118</v>
      </c>
      <c r="G9" s="60">
        <f>SUM(G10:G14)</f>
        <v>152</v>
      </c>
    </row>
    <row r="10" spans="1:7" ht="12.75">
      <c r="A10" s="13"/>
      <c r="B10" s="13" t="s">
        <v>5</v>
      </c>
      <c r="C10" s="61"/>
      <c r="D10" s="63"/>
      <c r="E10" s="63">
        <v>2</v>
      </c>
      <c r="F10" s="63">
        <v>22</v>
      </c>
      <c r="G10" s="62">
        <f>SUM(C10:F10)</f>
        <v>24</v>
      </c>
    </row>
    <row r="11" spans="1:7" ht="12.75">
      <c r="A11" s="13"/>
      <c r="B11" s="13" t="s">
        <v>26</v>
      </c>
      <c r="C11" s="61"/>
      <c r="D11" s="63">
        <v>1</v>
      </c>
      <c r="E11" s="63">
        <v>5</v>
      </c>
      <c r="F11" s="63">
        <v>28</v>
      </c>
      <c r="G11" s="62">
        <f>SUM(C11:F11)</f>
        <v>34</v>
      </c>
    </row>
    <row r="12" spans="1:7" ht="12.75">
      <c r="A12" s="13"/>
      <c r="B12" s="13" t="s">
        <v>6</v>
      </c>
      <c r="C12" s="61"/>
      <c r="D12" s="63">
        <v>3</v>
      </c>
      <c r="E12" s="63">
        <v>7</v>
      </c>
      <c r="F12" s="63">
        <v>12</v>
      </c>
      <c r="G12" s="62">
        <f>SUM(C12:F12)</f>
        <v>22</v>
      </c>
    </row>
    <row r="13" spans="1:7" ht="12.75">
      <c r="A13" s="13"/>
      <c r="B13" s="13" t="s">
        <v>82</v>
      </c>
      <c r="C13" s="61"/>
      <c r="D13" s="63">
        <v>5</v>
      </c>
      <c r="E13" s="63">
        <v>6</v>
      </c>
      <c r="F13" s="63">
        <v>36</v>
      </c>
      <c r="G13" s="62">
        <f>SUM(C13:F13)</f>
        <v>47</v>
      </c>
    </row>
    <row r="14" spans="1:7" ht="12.75">
      <c r="A14" s="13"/>
      <c r="B14" s="13" t="s">
        <v>7</v>
      </c>
      <c r="C14" s="61"/>
      <c r="D14" s="63">
        <v>1</v>
      </c>
      <c r="E14" s="63">
        <v>4</v>
      </c>
      <c r="F14" s="63">
        <v>20</v>
      </c>
      <c r="G14" s="62">
        <f>SUM(C14:F14)</f>
        <v>25</v>
      </c>
    </row>
    <row r="15" spans="1:7" ht="12.75">
      <c r="A15" s="13"/>
      <c r="C15" s="61"/>
      <c r="D15" s="63"/>
      <c r="E15" s="63"/>
      <c r="F15" s="63"/>
      <c r="G15" s="62"/>
    </row>
    <row r="16" spans="1:7" ht="12.75">
      <c r="A16" s="32" t="s">
        <v>8</v>
      </c>
      <c r="B16" s="32"/>
      <c r="C16" s="60">
        <f>SUM(C17:C25)</f>
        <v>1</v>
      </c>
      <c r="D16" s="60">
        <f>SUM(D17:D26)</f>
        <v>62</v>
      </c>
      <c r="E16" s="60">
        <f>SUM(E17:E26)</f>
        <v>114</v>
      </c>
      <c r="F16" s="60">
        <f>SUM(F17:F26)</f>
        <v>479</v>
      </c>
      <c r="G16" s="60">
        <f>SUM(G17:G26)</f>
        <v>656</v>
      </c>
    </row>
    <row r="17" spans="1:7" ht="12.75">
      <c r="A17" s="13"/>
      <c r="B17" s="1" t="s">
        <v>9</v>
      </c>
      <c r="C17" s="63"/>
      <c r="D17" s="63">
        <v>2</v>
      </c>
      <c r="E17" s="63">
        <v>17</v>
      </c>
      <c r="F17" s="63">
        <v>39</v>
      </c>
      <c r="G17" s="62">
        <f aca="true" t="shared" si="0" ref="G17:G26">SUM(C17:F17)</f>
        <v>58</v>
      </c>
    </row>
    <row r="18" spans="1:7" ht="12.75">
      <c r="A18" s="13"/>
      <c r="B18" s="1" t="s">
        <v>10</v>
      </c>
      <c r="C18" s="63"/>
      <c r="D18" s="63">
        <v>9</v>
      </c>
      <c r="E18" s="63">
        <v>9</v>
      </c>
      <c r="F18" s="63">
        <v>12</v>
      </c>
      <c r="G18" s="62">
        <f t="shared" si="0"/>
        <v>30</v>
      </c>
    </row>
    <row r="19" spans="1:7" ht="12.75">
      <c r="A19" s="13"/>
      <c r="B19" s="1" t="s">
        <v>11</v>
      </c>
      <c r="C19" s="63">
        <v>1</v>
      </c>
      <c r="D19" s="63">
        <v>15</v>
      </c>
      <c r="E19" s="63">
        <v>16</v>
      </c>
      <c r="F19" s="63">
        <v>42</v>
      </c>
      <c r="G19" s="62">
        <f t="shared" si="0"/>
        <v>74</v>
      </c>
    </row>
    <row r="20" spans="1:7" ht="12.75">
      <c r="A20" s="13"/>
      <c r="B20" s="1" t="s">
        <v>12</v>
      </c>
      <c r="C20" s="63"/>
      <c r="D20" s="63">
        <v>5</v>
      </c>
      <c r="E20" s="63">
        <v>10</v>
      </c>
      <c r="F20" s="63">
        <v>31</v>
      </c>
      <c r="G20" s="62">
        <f t="shared" si="0"/>
        <v>46</v>
      </c>
    </row>
    <row r="21" spans="1:8" ht="12.75">
      <c r="A21" s="13"/>
      <c r="B21" s="1" t="s">
        <v>13</v>
      </c>
      <c r="C21" s="63"/>
      <c r="D21" s="63">
        <v>6</v>
      </c>
      <c r="E21" s="63">
        <v>28</v>
      </c>
      <c r="F21" s="63">
        <v>99</v>
      </c>
      <c r="G21" s="62">
        <f t="shared" si="0"/>
        <v>133</v>
      </c>
      <c r="H21" s="13"/>
    </row>
    <row r="22" spans="1:7" ht="12.75">
      <c r="A22" s="13"/>
      <c r="B22" s="1" t="s">
        <v>48</v>
      </c>
      <c r="C22" s="63"/>
      <c r="D22" s="63"/>
      <c r="E22" s="63"/>
      <c r="F22" s="63">
        <v>40</v>
      </c>
      <c r="G22" s="62">
        <f t="shared" si="0"/>
        <v>40</v>
      </c>
    </row>
    <row r="23" spans="1:7" ht="12.75">
      <c r="A23" s="13"/>
      <c r="B23" s="1" t="s">
        <v>15</v>
      </c>
      <c r="C23" s="63"/>
      <c r="D23" s="63">
        <v>6</v>
      </c>
      <c r="E23" s="63">
        <v>1</v>
      </c>
      <c r="F23" s="63">
        <v>37</v>
      </c>
      <c r="G23" s="62">
        <f t="shared" si="0"/>
        <v>44</v>
      </c>
    </row>
    <row r="24" spans="1:7" ht="12.75">
      <c r="A24" s="13"/>
      <c r="B24" s="1" t="s">
        <v>16</v>
      </c>
      <c r="C24" s="63"/>
      <c r="D24" s="63">
        <v>6</v>
      </c>
      <c r="E24" s="63">
        <v>9</v>
      </c>
      <c r="F24" s="63">
        <v>70</v>
      </c>
      <c r="G24" s="62">
        <f t="shared" si="0"/>
        <v>85</v>
      </c>
    </row>
    <row r="25" spans="1:7" ht="12.75">
      <c r="A25" s="13"/>
      <c r="B25" s="1" t="s">
        <v>66</v>
      </c>
      <c r="C25" s="63"/>
      <c r="D25" s="63">
        <v>10</v>
      </c>
      <c r="E25" s="63">
        <v>14</v>
      </c>
      <c r="F25" s="63">
        <v>37</v>
      </c>
      <c r="G25" s="62">
        <f t="shared" si="0"/>
        <v>61</v>
      </c>
    </row>
    <row r="26" spans="1:7" ht="12.75">
      <c r="A26" s="13"/>
      <c r="B26" s="1" t="s">
        <v>17</v>
      </c>
      <c r="C26" s="63"/>
      <c r="D26" s="63">
        <v>3</v>
      </c>
      <c r="E26" s="63">
        <v>10</v>
      </c>
      <c r="F26" s="63">
        <v>72</v>
      </c>
      <c r="G26" s="62">
        <f t="shared" si="0"/>
        <v>85</v>
      </c>
    </row>
    <row r="27" spans="1:7" ht="12.75">
      <c r="A27" s="13"/>
      <c r="C27" s="63"/>
      <c r="D27" s="63"/>
      <c r="E27" s="63"/>
      <c r="F27" s="63"/>
      <c r="G27" s="62"/>
    </row>
    <row r="28" spans="1:7" ht="12.75">
      <c r="A28" s="32" t="s">
        <v>78</v>
      </c>
      <c r="C28" s="63"/>
      <c r="D28" s="38">
        <f>SUM(D29:D31)</f>
        <v>1</v>
      </c>
      <c r="E28" s="38">
        <f>SUM(E29:E31)</f>
        <v>5</v>
      </c>
      <c r="F28" s="38">
        <f>SUM(F29:F31)</f>
        <v>9</v>
      </c>
      <c r="G28" s="38">
        <f>SUM(G29:G31)</f>
        <v>15</v>
      </c>
    </row>
    <row r="29" spans="1:7" ht="12.75">
      <c r="A29" s="13"/>
      <c r="B29" s="13" t="s">
        <v>52</v>
      </c>
      <c r="C29" s="61"/>
      <c r="D29" s="63">
        <v>1</v>
      </c>
      <c r="E29" s="63">
        <v>1</v>
      </c>
      <c r="F29" s="63"/>
      <c r="G29" s="62">
        <f>SUM(C29:F29)</f>
        <v>2</v>
      </c>
    </row>
    <row r="30" spans="1:7" ht="12.75">
      <c r="A30" s="13"/>
      <c r="B30" s="1" t="s">
        <v>67</v>
      </c>
      <c r="C30" s="63"/>
      <c r="D30" s="63"/>
      <c r="E30" s="63">
        <v>2</v>
      </c>
      <c r="F30" s="63">
        <v>8</v>
      </c>
      <c r="G30" s="62">
        <f>SUM(C30:F30)</f>
        <v>10</v>
      </c>
    </row>
    <row r="31" spans="1:7" ht="12.75">
      <c r="A31" s="13"/>
      <c r="B31" s="1" t="s">
        <v>68</v>
      </c>
      <c r="C31" s="63"/>
      <c r="D31" s="63"/>
      <c r="E31" s="63">
        <v>2</v>
      </c>
      <c r="F31" s="63">
        <v>1</v>
      </c>
      <c r="G31" s="62">
        <f>SUM(C31:F31)</f>
        <v>3</v>
      </c>
    </row>
    <row r="32" spans="1:8" ht="12.75">
      <c r="A32" s="17"/>
      <c r="B32" s="17"/>
      <c r="C32" s="64"/>
      <c r="D32" s="64"/>
      <c r="E32" s="64"/>
      <c r="F32" s="64"/>
      <c r="G32" s="64"/>
      <c r="H32" s="3"/>
    </row>
    <row r="33" spans="1:7" ht="9" customHeight="1">
      <c r="A33" s="13"/>
      <c r="B33" s="13"/>
      <c r="C33" s="62"/>
      <c r="D33" s="62"/>
      <c r="E33" s="62"/>
      <c r="F33" s="62"/>
      <c r="G33" s="62"/>
    </row>
    <row r="34" spans="1:7" ht="12.75">
      <c r="A34" s="32" t="s">
        <v>18</v>
      </c>
      <c r="B34" s="32"/>
      <c r="C34" s="60">
        <f>SUM(C9,C16,C28)</f>
        <v>1</v>
      </c>
      <c r="D34" s="60">
        <f>SUM(D9,D16,D28)</f>
        <v>73</v>
      </c>
      <c r="E34" s="60">
        <f>SUM(E9,E16,E28)</f>
        <v>143</v>
      </c>
      <c r="F34" s="60">
        <f>SUM(F9,F16,F28)</f>
        <v>606</v>
      </c>
      <c r="G34" s="60">
        <f>SUM(G9,G16,G28)</f>
        <v>823</v>
      </c>
    </row>
    <row r="35" spans="1:8" ht="9" customHeight="1">
      <c r="A35" s="17"/>
      <c r="B35" s="17"/>
      <c r="C35" s="39"/>
      <c r="D35" s="39"/>
      <c r="E35" s="39"/>
      <c r="F35" s="39"/>
      <c r="G35" s="39"/>
      <c r="H35" s="3"/>
    </row>
    <row r="36" spans="1:7" ht="12.75">
      <c r="A36" s="13"/>
      <c r="B36" s="13"/>
      <c r="C36" s="13"/>
      <c r="D36" s="13"/>
      <c r="E36" s="13"/>
      <c r="F36" s="13"/>
      <c r="G36" s="13"/>
    </row>
    <row r="37" spans="1:7" ht="12.75">
      <c r="A37" s="21" t="s">
        <v>25</v>
      </c>
      <c r="B37" s="13"/>
      <c r="C37" s="13"/>
      <c r="D37" s="13"/>
      <c r="E37" s="13"/>
      <c r="F37" s="13"/>
      <c r="G37" s="13"/>
    </row>
  </sheetData>
  <mergeCells count="1">
    <mergeCell ref="A1:G1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12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="75" zoomScaleNormal="75" workbookViewId="0" topLeftCell="A1">
      <selection activeCell="J17" sqref="J17"/>
    </sheetView>
  </sheetViews>
  <sheetFormatPr defaultColWidth="11.421875" defaultRowHeight="12.75"/>
  <cols>
    <col min="1" max="1" width="1.7109375" style="1" customWidth="1"/>
    <col min="2" max="2" width="60.7109375" style="1" customWidth="1"/>
    <col min="3" max="7" width="13.57421875" style="1" customWidth="1"/>
    <col min="8" max="8" width="0.9921875" style="1" customWidth="1"/>
    <col min="9" max="16384" width="11.421875" style="1" customWidth="1"/>
  </cols>
  <sheetData>
    <row r="1" spans="1:7" ht="12.75">
      <c r="A1" s="78" t="s">
        <v>85</v>
      </c>
      <c r="B1" s="78"/>
      <c r="C1" s="78"/>
      <c r="D1" s="78"/>
      <c r="E1" s="78"/>
      <c r="F1" s="78"/>
      <c r="G1" s="78"/>
    </row>
    <row r="2" spans="1:7" ht="12.75" customHeight="1">
      <c r="A2" s="5" t="s">
        <v>87</v>
      </c>
      <c r="B2" s="6"/>
      <c r="C2" s="6"/>
      <c r="D2" s="6"/>
      <c r="E2" s="6"/>
      <c r="F2" s="6"/>
      <c r="G2" s="6"/>
    </row>
    <row r="3" spans="1:7" ht="12.75" customHeight="1">
      <c r="A3" s="5">
        <v>2006</v>
      </c>
      <c r="B3" s="6"/>
      <c r="C3" s="6"/>
      <c r="D3" s="6"/>
      <c r="E3" s="6"/>
      <c r="F3" s="6"/>
      <c r="G3" s="6"/>
    </row>
    <row r="4" spans="1:8" ht="12.75" customHeight="1">
      <c r="A4" s="3"/>
      <c r="B4" s="3"/>
      <c r="C4" s="3"/>
      <c r="D4" s="3"/>
      <c r="E4" s="3"/>
      <c r="F4" s="3"/>
      <c r="G4" s="3"/>
      <c r="H4" s="3"/>
    </row>
    <row r="5" ht="9" customHeight="1"/>
    <row r="6" spans="2:8" ht="22.5">
      <c r="B6" s="4" t="s">
        <v>0</v>
      </c>
      <c r="C6" s="75" t="s">
        <v>84</v>
      </c>
      <c r="D6" s="24" t="s">
        <v>1</v>
      </c>
      <c r="E6" s="24" t="s">
        <v>2</v>
      </c>
      <c r="F6" s="24" t="s">
        <v>3</v>
      </c>
      <c r="G6" s="24" t="s">
        <v>21</v>
      </c>
      <c r="H6" s="4"/>
    </row>
    <row r="7" spans="1:8" ht="9" customHeight="1">
      <c r="A7" s="3"/>
      <c r="B7" s="3"/>
      <c r="C7" s="3"/>
      <c r="D7" s="3"/>
      <c r="E7" s="3"/>
      <c r="F7" s="3"/>
      <c r="G7" s="3"/>
      <c r="H7" s="3"/>
    </row>
    <row r="8" spans="1:7" ht="12.75">
      <c r="A8" s="13"/>
      <c r="B8" s="13"/>
      <c r="C8" s="13"/>
      <c r="D8" s="13"/>
      <c r="E8" s="13"/>
      <c r="F8" s="13"/>
      <c r="G8" s="13"/>
    </row>
    <row r="9" spans="1:7" ht="12.75">
      <c r="A9" s="32" t="s">
        <v>79</v>
      </c>
      <c r="B9" s="35"/>
      <c r="C9" s="65"/>
      <c r="D9" s="37">
        <v>2</v>
      </c>
      <c r="E9" s="65"/>
      <c r="F9" s="65"/>
      <c r="G9" s="32">
        <f>SUM(C9:F9)</f>
        <v>2</v>
      </c>
    </row>
    <row r="10" spans="1:7" ht="12.75">
      <c r="A10" s="13"/>
      <c r="B10" s="13"/>
      <c r="C10" s="13"/>
      <c r="D10" s="13"/>
      <c r="E10" s="13"/>
      <c r="F10" s="13"/>
      <c r="G10" s="13"/>
    </row>
    <row r="11" spans="1:7" ht="12.75">
      <c r="A11" s="32" t="s">
        <v>4</v>
      </c>
      <c r="B11" s="32"/>
      <c r="C11" s="32">
        <f>SUM(C12:C19)</f>
        <v>20</v>
      </c>
      <c r="D11" s="32">
        <f>SUM(D12:D19)</f>
        <v>79</v>
      </c>
      <c r="E11" s="32">
        <f>SUM(E12:E19)</f>
        <v>30</v>
      </c>
      <c r="F11" s="32">
        <f>SUM(F12:F19)</f>
        <v>1</v>
      </c>
      <c r="G11" s="32">
        <f>SUM(G12:G19)</f>
        <v>130</v>
      </c>
    </row>
    <row r="12" spans="1:7" ht="12.75">
      <c r="A12" s="13"/>
      <c r="B12" s="13" t="s">
        <v>5</v>
      </c>
      <c r="C12" s="26">
        <v>5</v>
      </c>
      <c r="D12" s="25">
        <v>10</v>
      </c>
      <c r="E12" s="26">
        <v>4</v>
      </c>
      <c r="F12" s="26"/>
      <c r="G12" s="13">
        <f aca="true" t="shared" si="0" ref="G12:G18">SUM(C12:F12)</f>
        <v>19</v>
      </c>
    </row>
    <row r="13" spans="1:7" ht="12.75">
      <c r="A13" s="13"/>
      <c r="B13" s="1" t="s">
        <v>53</v>
      </c>
      <c r="C13" s="26">
        <v>6</v>
      </c>
      <c r="D13" s="25">
        <v>6</v>
      </c>
      <c r="E13" s="26">
        <v>5</v>
      </c>
      <c r="F13" s="26"/>
      <c r="G13" s="13">
        <f t="shared" si="0"/>
        <v>17</v>
      </c>
    </row>
    <row r="14" spans="1:7" ht="12.75">
      <c r="A14" s="13"/>
      <c r="B14" s="1" t="s">
        <v>54</v>
      </c>
      <c r="C14" s="26">
        <v>1</v>
      </c>
      <c r="D14" s="25">
        <v>3</v>
      </c>
      <c r="E14" s="26"/>
      <c r="F14" s="26"/>
      <c r="G14" s="13">
        <f t="shared" si="0"/>
        <v>4</v>
      </c>
    </row>
    <row r="15" spans="1:7" ht="12.75">
      <c r="A15" s="13"/>
      <c r="B15" s="13" t="s">
        <v>26</v>
      </c>
      <c r="C15" s="26">
        <v>2</v>
      </c>
      <c r="D15" s="25">
        <v>18</v>
      </c>
      <c r="E15" s="26">
        <v>9</v>
      </c>
      <c r="F15" s="26"/>
      <c r="G15" s="13">
        <f t="shared" si="0"/>
        <v>29</v>
      </c>
    </row>
    <row r="16" spans="1:7" ht="12.75">
      <c r="A16" s="13"/>
      <c r="B16" s="13" t="s">
        <v>6</v>
      </c>
      <c r="C16" s="26">
        <v>2</v>
      </c>
      <c r="D16" s="25">
        <v>13</v>
      </c>
      <c r="E16" s="26">
        <v>5</v>
      </c>
      <c r="F16" s="26"/>
      <c r="G16" s="13">
        <f t="shared" si="0"/>
        <v>20</v>
      </c>
    </row>
    <row r="17" spans="1:7" ht="12.75">
      <c r="A17" s="13"/>
      <c r="B17" s="13" t="s">
        <v>82</v>
      </c>
      <c r="C17" s="26">
        <v>2</v>
      </c>
      <c r="D17" s="25">
        <v>13</v>
      </c>
      <c r="E17" s="26">
        <v>4</v>
      </c>
      <c r="F17" s="26">
        <v>1</v>
      </c>
      <c r="G17" s="13">
        <f t="shared" si="0"/>
        <v>20</v>
      </c>
    </row>
    <row r="18" spans="1:7" ht="12.75">
      <c r="A18" s="13"/>
      <c r="B18" s="13" t="s">
        <v>7</v>
      </c>
      <c r="C18" s="26">
        <v>2</v>
      </c>
      <c r="D18" s="25">
        <v>16</v>
      </c>
      <c r="E18" s="26">
        <v>3</v>
      </c>
      <c r="F18" s="26"/>
      <c r="G18" s="13">
        <f t="shared" si="0"/>
        <v>21</v>
      </c>
    </row>
    <row r="20" spans="1:7" ht="12.75">
      <c r="A20" s="32" t="s">
        <v>8</v>
      </c>
      <c r="B20" s="32"/>
      <c r="C20" s="32">
        <f>SUM(C21:C30)</f>
        <v>102</v>
      </c>
      <c r="D20" s="32">
        <f>SUM(D21:D30)</f>
        <v>192</v>
      </c>
      <c r="E20" s="32">
        <f>SUM(E21:E30)</f>
        <v>59</v>
      </c>
      <c r="F20" s="32">
        <f>SUM(F21:F30)</f>
        <v>13</v>
      </c>
      <c r="G20" s="32">
        <f>SUM(G21:G30)</f>
        <v>366</v>
      </c>
    </row>
    <row r="21" spans="1:7" ht="12.75">
      <c r="A21" s="13"/>
      <c r="B21" s="27" t="s">
        <v>9</v>
      </c>
      <c r="C21" s="26">
        <v>9</v>
      </c>
      <c r="D21" s="25">
        <v>18</v>
      </c>
      <c r="E21" s="26">
        <v>4</v>
      </c>
      <c r="F21" s="26">
        <v>2</v>
      </c>
      <c r="G21" s="13">
        <f aca="true" t="shared" si="1" ref="G21:G30">SUM(C21:F21)</f>
        <v>33</v>
      </c>
    </row>
    <row r="22" spans="1:7" ht="12.75">
      <c r="A22" s="13"/>
      <c r="B22" s="27" t="s">
        <v>10</v>
      </c>
      <c r="C22" s="26">
        <v>18</v>
      </c>
      <c r="D22" s="25">
        <v>40</v>
      </c>
      <c r="E22" s="26">
        <v>8</v>
      </c>
      <c r="F22" s="26">
        <v>3</v>
      </c>
      <c r="G22" s="13">
        <f t="shared" si="1"/>
        <v>69</v>
      </c>
    </row>
    <row r="23" spans="1:8" ht="12.75">
      <c r="A23" s="13"/>
      <c r="B23" s="27" t="s">
        <v>11</v>
      </c>
      <c r="C23" s="26">
        <v>7</v>
      </c>
      <c r="D23" s="25">
        <v>22</v>
      </c>
      <c r="E23" s="26">
        <v>6</v>
      </c>
      <c r="F23" s="26">
        <v>1</v>
      </c>
      <c r="G23" s="13">
        <f t="shared" si="1"/>
        <v>36</v>
      </c>
      <c r="H23" s="13"/>
    </row>
    <row r="24" spans="1:7" ht="12.75">
      <c r="A24" s="13"/>
      <c r="B24" s="27" t="s">
        <v>12</v>
      </c>
      <c r="C24" s="26">
        <v>16</v>
      </c>
      <c r="D24" s="25">
        <v>21</v>
      </c>
      <c r="E24" s="26">
        <v>8</v>
      </c>
      <c r="F24" s="26">
        <v>3</v>
      </c>
      <c r="G24" s="13">
        <f t="shared" si="1"/>
        <v>48</v>
      </c>
    </row>
    <row r="25" spans="1:8" ht="12.75">
      <c r="A25" s="13"/>
      <c r="B25" s="27" t="s">
        <v>13</v>
      </c>
      <c r="C25" s="26">
        <v>9</v>
      </c>
      <c r="D25" s="25">
        <v>21</v>
      </c>
      <c r="E25" s="26">
        <v>5</v>
      </c>
      <c r="F25" s="26"/>
      <c r="G25" s="13">
        <f t="shared" si="1"/>
        <v>35</v>
      </c>
      <c r="H25" s="13"/>
    </row>
    <row r="26" spans="1:7" ht="12.75">
      <c r="A26" s="13"/>
      <c r="B26" s="27" t="s">
        <v>48</v>
      </c>
      <c r="C26" s="26">
        <v>5</v>
      </c>
      <c r="D26" s="25">
        <v>8</v>
      </c>
      <c r="E26" s="26">
        <v>2</v>
      </c>
      <c r="F26" s="26">
        <v>1</v>
      </c>
      <c r="G26" s="13">
        <f>SUM(C26:F26)</f>
        <v>16</v>
      </c>
    </row>
    <row r="27" spans="1:7" ht="12.75">
      <c r="A27" s="13"/>
      <c r="B27" s="27" t="s">
        <v>15</v>
      </c>
      <c r="C27" s="26">
        <v>4</v>
      </c>
      <c r="D27" s="25">
        <v>9</v>
      </c>
      <c r="E27" s="26">
        <v>4</v>
      </c>
      <c r="F27" s="26">
        <v>1</v>
      </c>
      <c r="G27" s="13">
        <f t="shared" si="1"/>
        <v>18</v>
      </c>
    </row>
    <row r="28" spans="1:7" ht="12.75">
      <c r="A28" s="13"/>
      <c r="B28" s="27" t="s">
        <v>16</v>
      </c>
      <c r="C28" s="26">
        <v>13</v>
      </c>
      <c r="D28" s="25">
        <v>24</v>
      </c>
      <c r="E28" s="26">
        <v>12</v>
      </c>
      <c r="F28" s="26"/>
      <c r="G28" s="13">
        <f t="shared" si="1"/>
        <v>49</v>
      </c>
    </row>
    <row r="29" spans="1:7" ht="12.75">
      <c r="A29" s="13"/>
      <c r="B29" s="1" t="s">
        <v>66</v>
      </c>
      <c r="C29" s="26">
        <v>17</v>
      </c>
      <c r="D29" s="25">
        <v>17</v>
      </c>
      <c r="E29" s="26">
        <v>5</v>
      </c>
      <c r="F29" s="26"/>
      <c r="G29" s="13">
        <f t="shared" si="1"/>
        <v>39</v>
      </c>
    </row>
    <row r="30" spans="1:7" ht="12.75">
      <c r="A30" s="13"/>
      <c r="B30" s="27" t="s">
        <v>17</v>
      </c>
      <c r="C30" s="26">
        <v>4</v>
      </c>
      <c r="D30" s="25">
        <v>12</v>
      </c>
      <c r="E30" s="26">
        <v>5</v>
      </c>
      <c r="F30" s="26">
        <v>2</v>
      </c>
      <c r="G30" s="13">
        <f t="shared" si="1"/>
        <v>23</v>
      </c>
    </row>
    <row r="31" spans="1:7" ht="12.75">
      <c r="A31" s="13"/>
      <c r="B31" s="27"/>
      <c r="C31" s="26"/>
      <c r="D31" s="25"/>
      <c r="E31" s="26"/>
      <c r="F31" s="26"/>
      <c r="G31" s="13"/>
    </row>
    <row r="32" spans="1:7" ht="12.75">
      <c r="A32" s="32" t="s">
        <v>78</v>
      </c>
      <c r="B32" s="69"/>
      <c r="C32" s="65">
        <f>SUM(C33:C37)</f>
        <v>43</v>
      </c>
      <c r="D32" s="65">
        <f>SUM(D33:D37)</f>
        <v>121</v>
      </c>
      <c r="E32" s="65">
        <f>SUM(E33:E37)</f>
        <v>21</v>
      </c>
      <c r="F32" s="65">
        <f>SUM(F33:F37)</f>
        <v>2</v>
      </c>
      <c r="G32" s="65">
        <f>SUM(G33:G37)</f>
        <v>187</v>
      </c>
    </row>
    <row r="33" spans="1:7" ht="12.75">
      <c r="A33" s="13"/>
      <c r="B33" s="1" t="s">
        <v>52</v>
      </c>
      <c r="C33" s="26">
        <v>1</v>
      </c>
      <c r="D33" s="25">
        <v>10</v>
      </c>
      <c r="E33" s="26">
        <v>2</v>
      </c>
      <c r="F33" s="26"/>
      <c r="G33" s="13">
        <f>SUM(C33:F33)</f>
        <v>13</v>
      </c>
    </row>
    <row r="34" spans="1:7" ht="12.75">
      <c r="A34" s="13"/>
      <c r="B34" s="1" t="s">
        <v>55</v>
      </c>
      <c r="C34" s="26">
        <v>42</v>
      </c>
      <c r="D34" s="25">
        <v>107</v>
      </c>
      <c r="E34" s="26">
        <v>18</v>
      </c>
      <c r="F34" s="26">
        <v>2</v>
      </c>
      <c r="G34" s="13">
        <f>SUM(C34:F34)</f>
        <v>169</v>
      </c>
    </row>
    <row r="35" spans="1:7" ht="12.75">
      <c r="A35" s="13"/>
      <c r="B35" s="1" t="s">
        <v>56</v>
      </c>
      <c r="C35" s="26"/>
      <c r="D35" s="25">
        <v>2</v>
      </c>
      <c r="E35" s="26"/>
      <c r="F35" s="26"/>
      <c r="G35" s="13">
        <f>SUM(C35:F35)</f>
        <v>2</v>
      </c>
    </row>
    <row r="36" spans="1:7" ht="12.75">
      <c r="A36" s="13"/>
      <c r="B36" s="1" t="s">
        <v>67</v>
      </c>
      <c r="C36" s="26"/>
      <c r="D36" s="25">
        <v>2</v>
      </c>
      <c r="E36" s="26"/>
      <c r="F36" s="26"/>
      <c r="G36" s="13">
        <f>SUM(C36:F36)</f>
        <v>2</v>
      </c>
    </row>
    <row r="37" spans="1:7" ht="12.75">
      <c r="A37" s="13"/>
      <c r="B37" s="1" t="s">
        <v>68</v>
      </c>
      <c r="C37" s="26"/>
      <c r="D37" s="25"/>
      <c r="E37" s="26">
        <v>1</v>
      </c>
      <c r="F37" s="26"/>
      <c r="G37" s="13">
        <f>SUM(C37:F37)</f>
        <v>1</v>
      </c>
    </row>
    <row r="38" spans="1:8" ht="12.75">
      <c r="A38" s="17"/>
      <c r="B38" s="3"/>
      <c r="C38" s="70"/>
      <c r="D38" s="71"/>
      <c r="E38" s="70"/>
      <c r="F38" s="70"/>
      <c r="G38" s="17"/>
      <c r="H38" s="3"/>
    </row>
    <row r="39" spans="1:7" ht="9" customHeight="1">
      <c r="A39" s="13"/>
      <c r="B39" s="13"/>
      <c r="C39" s="13"/>
      <c r="D39" s="13"/>
      <c r="E39" s="13"/>
      <c r="F39" s="13"/>
      <c r="G39" s="13"/>
    </row>
    <row r="40" spans="1:7" ht="12.75">
      <c r="A40" s="32" t="s">
        <v>18</v>
      </c>
      <c r="B40" s="32"/>
      <c r="C40" s="32">
        <f>SUM(C9,C11,C20,C32)</f>
        <v>165</v>
      </c>
      <c r="D40" s="32">
        <f>SUM(D9,D11,D20,D32)</f>
        <v>394</v>
      </c>
      <c r="E40" s="32">
        <f>SUM(E9,E11,E20,E32)</f>
        <v>110</v>
      </c>
      <c r="F40" s="32">
        <f>SUM(F9,F11,F20,F32)</f>
        <v>16</v>
      </c>
      <c r="G40" s="32">
        <f>SUM(G9,G11,G20,G32)</f>
        <v>685</v>
      </c>
    </row>
    <row r="41" spans="1:8" ht="9" customHeight="1">
      <c r="A41" s="17"/>
      <c r="B41" s="17"/>
      <c r="C41" s="17"/>
      <c r="D41" s="17"/>
      <c r="E41" s="17"/>
      <c r="F41" s="17"/>
      <c r="G41" s="17"/>
      <c r="H41" s="3"/>
    </row>
    <row r="42" spans="1:7" ht="12.75">
      <c r="A42" s="13"/>
      <c r="B42" s="13"/>
      <c r="C42" s="13"/>
      <c r="D42" s="13"/>
      <c r="E42" s="13"/>
      <c r="F42" s="13"/>
      <c r="G42" s="13"/>
    </row>
    <row r="43" spans="1:7" ht="12.75">
      <c r="A43" s="21" t="s">
        <v>25</v>
      </c>
      <c r="B43" s="13"/>
      <c r="C43" s="13"/>
      <c r="D43" s="13"/>
      <c r="E43" s="13"/>
      <c r="F43" s="13"/>
      <c r="G43" s="13"/>
    </row>
  </sheetData>
  <mergeCells count="1">
    <mergeCell ref="A1:G1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12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1">
      <selection activeCell="I41" sqref="I41"/>
    </sheetView>
  </sheetViews>
  <sheetFormatPr defaultColWidth="11.421875" defaultRowHeight="12.75"/>
  <cols>
    <col min="1" max="1" width="1.7109375" style="1" customWidth="1"/>
    <col min="2" max="2" width="62.28125" style="1" customWidth="1"/>
    <col min="3" max="5" width="11.421875" style="1" customWidth="1"/>
    <col min="6" max="6" width="2.8515625" style="1" customWidth="1"/>
    <col min="7" max="11" width="11.421875" style="1" customWidth="1"/>
    <col min="12" max="12" width="0.85546875" style="1" customWidth="1"/>
    <col min="13" max="16384" width="11.421875" style="1" customWidth="1"/>
  </cols>
  <sheetData>
    <row r="1" spans="1:11" ht="12.75">
      <c r="A1" s="78" t="s">
        <v>85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3.5" customHeight="1">
      <c r="A2" s="78" t="s">
        <v>95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3.5" customHeight="1">
      <c r="A3" s="78">
        <v>2006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2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7:11" ht="9" customHeight="1">
      <c r="G5" s="10"/>
      <c r="H5" s="10"/>
      <c r="I5" s="10"/>
      <c r="J5" s="10"/>
      <c r="K5" s="10"/>
    </row>
    <row r="6" spans="3:11" ht="12" customHeight="1">
      <c r="C6" s="79" t="s">
        <v>93</v>
      </c>
      <c r="D6" s="79"/>
      <c r="E6" s="79"/>
      <c r="F6" s="24"/>
      <c r="G6" s="79" t="s">
        <v>94</v>
      </c>
      <c r="H6" s="79"/>
      <c r="I6" s="79"/>
      <c r="J6" s="79"/>
      <c r="K6" s="79"/>
    </row>
    <row r="7" spans="2:11" ht="12" customHeight="1">
      <c r="B7" s="4" t="s">
        <v>0</v>
      </c>
      <c r="C7" s="24" t="s">
        <v>1</v>
      </c>
      <c r="D7" s="24" t="s">
        <v>2</v>
      </c>
      <c r="E7" s="24" t="s">
        <v>3</v>
      </c>
      <c r="F7" s="24"/>
      <c r="G7" s="24" t="s">
        <v>19</v>
      </c>
      <c r="H7" s="24" t="s">
        <v>1</v>
      </c>
      <c r="I7" s="24" t="s">
        <v>69</v>
      </c>
      <c r="J7" s="24" t="s">
        <v>2</v>
      </c>
      <c r="K7" s="24" t="s">
        <v>3</v>
      </c>
    </row>
    <row r="8" spans="1:12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32" t="s">
        <v>4</v>
      </c>
      <c r="B10" s="32"/>
      <c r="C10" s="33">
        <f>SUM(C11:C15)</f>
        <v>115</v>
      </c>
      <c r="D10" s="33">
        <f>SUM(D11:D15)</f>
        <v>208</v>
      </c>
      <c r="E10" s="33">
        <f>SUM(E11:E15)</f>
        <v>87</v>
      </c>
      <c r="F10" s="33"/>
      <c r="G10" s="32">
        <f>SUM(G11:G15)</f>
        <v>1</v>
      </c>
      <c r="H10" s="32">
        <f>SUM(H11:H15)</f>
        <v>111</v>
      </c>
      <c r="I10" s="32">
        <f>SUM(I11:I15)</f>
        <v>2</v>
      </c>
      <c r="J10" s="32">
        <f>SUM(J11:J15)</f>
        <v>125</v>
      </c>
      <c r="K10" s="32">
        <f>SUM(K11:K15)</f>
        <v>39</v>
      </c>
    </row>
    <row r="11" spans="1:11" ht="12.75">
      <c r="A11" s="13"/>
      <c r="B11" s="13" t="s">
        <v>5</v>
      </c>
      <c r="C11" s="9">
        <v>38</v>
      </c>
      <c r="D11" s="9">
        <v>20</v>
      </c>
      <c r="E11" s="9">
        <v>20</v>
      </c>
      <c r="F11" s="9"/>
      <c r="H11" s="1">
        <v>35</v>
      </c>
      <c r="J11" s="1">
        <v>18</v>
      </c>
      <c r="K11" s="1">
        <v>1</v>
      </c>
    </row>
    <row r="12" spans="1:11" ht="12.75">
      <c r="A12" s="13"/>
      <c r="B12" s="13" t="s">
        <v>26</v>
      </c>
      <c r="C12" s="9">
        <v>17</v>
      </c>
      <c r="D12" s="9">
        <v>30</v>
      </c>
      <c r="E12" s="9">
        <v>19</v>
      </c>
      <c r="F12" s="9"/>
      <c r="G12" s="1">
        <v>1</v>
      </c>
      <c r="H12" s="1">
        <v>32</v>
      </c>
      <c r="I12" s="1">
        <v>2</v>
      </c>
      <c r="J12" s="1">
        <v>22</v>
      </c>
      <c r="K12" s="1">
        <v>8</v>
      </c>
    </row>
    <row r="13" spans="1:11" ht="12.75">
      <c r="A13" s="13"/>
      <c r="B13" s="13" t="s">
        <v>49</v>
      </c>
      <c r="C13" s="9">
        <v>9</v>
      </c>
      <c r="D13" s="9">
        <v>24</v>
      </c>
      <c r="E13" s="9">
        <v>8</v>
      </c>
      <c r="F13" s="9"/>
      <c r="H13" s="1">
        <v>13</v>
      </c>
      <c r="J13" s="1">
        <v>15</v>
      </c>
      <c r="K13" s="1">
        <v>5</v>
      </c>
    </row>
    <row r="14" spans="1:11" ht="12.75">
      <c r="A14" s="13"/>
      <c r="B14" s="13" t="s">
        <v>82</v>
      </c>
      <c r="C14" s="9">
        <v>11</v>
      </c>
      <c r="D14" s="9">
        <v>66</v>
      </c>
      <c r="E14" s="9">
        <v>29</v>
      </c>
      <c r="F14" s="9"/>
      <c r="H14" s="1">
        <v>10</v>
      </c>
      <c r="J14" s="1">
        <v>41</v>
      </c>
      <c r="K14" s="1">
        <v>24</v>
      </c>
    </row>
    <row r="15" spans="1:11" ht="12.75">
      <c r="A15" s="13"/>
      <c r="B15" s="13" t="s">
        <v>7</v>
      </c>
      <c r="C15" s="9">
        <v>40</v>
      </c>
      <c r="D15" s="9">
        <v>68</v>
      </c>
      <c r="E15" s="9">
        <v>11</v>
      </c>
      <c r="F15" s="9"/>
      <c r="H15" s="1">
        <v>21</v>
      </c>
      <c r="J15" s="1">
        <v>29</v>
      </c>
      <c r="K15" s="1">
        <v>1</v>
      </c>
    </row>
    <row r="16" spans="1:11" ht="12.75">
      <c r="A16" s="13"/>
      <c r="B16" s="13"/>
      <c r="C16" s="9"/>
      <c r="D16" s="9"/>
      <c r="E16" s="9"/>
      <c r="F16" s="9"/>
      <c r="G16" s="13"/>
      <c r="H16" s="13"/>
      <c r="I16" s="13"/>
      <c r="J16" s="13"/>
      <c r="K16" s="13"/>
    </row>
    <row r="17" spans="1:11" ht="12.75">
      <c r="A17" s="32" t="s">
        <v>8</v>
      </c>
      <c r="B17" s="32"/>
      <c r="C17" s="33">
        <f>SUM(C18:C27)</f>
        <v>342</v>
      </c>
      <c r="D17" s="33">
        <f>SUM(D18:D27)</f>
        <v>596</v>
      </c>
      <c r="E17" s="33">
        <f>SUM(E18:E27)</f>
        <v>354</v>
      </c>
      <c r="F17" s="33"/>
      <c r="G17" s="33">
        <f>SUM(G18:G27)</f>
        <v>13</v>
      </c>
      <c r="H17" s="33">
        <f>SUM(H18:H27)</f>
        <v>492</v>
      </c>
      <c r="I17" s="33">
        <f>SUM(I18:I27)</f>
        <v>55</v>
      </c>
      <c r="J17" s="33">
        <f>SUM(J18:J27)</f>
        <v>476</v>
      </c>
      <c r="K17" s="33">
        <f>SUM(K18:K27)</f>
        <v>140</v>
      </c>
    </row>
    <row r="18" spans="1:11" ht="12.75">
      <c r="A18" s="13"/>
      <c r="B18" s="13" t="s">
        <v>9</v>
      </c>
      <c r="C18" s="9">
        <v>23</v>
      </c>
      <c r="D18" s="9">
        <v>70</v>
      </c>
      <c r="E18" s="9">
        <v>45</v>
      </c>
      <c r="F18" s="9"/>
      <c r="H18" s="1">
        <v>28</v>
      </c>
      <c r="I18" s="1">
        <v>2</v>
      </c>
      <c r="J18" s="1">
        <v>55</v>
      </c>
      <c r="K18" s="1">
        <v>1</v>
      </c>
    </row>
    <row r="19" spans="1:11" ht="12.75">
      <c r="A19" s="13"/>
      <c r="B19" s="13" t="s">
        <v>10</v>
      </c>
      <c r="C19" s="9">
        <v>22</v>
      </c>
      <c r="D19" s="9">
        <v>7</v>
      </c>
      <c r="E19" s="9">
        <v>16</v>
      </c>
      <c r="F19" s="9"/>
      <c r="G19" s="1">
        <v>5</v>
      </c>
      <c r="H19" s="1">
        <v>22</v>
      </c>
      <c r="I19" s="1">
        <v>2</v>
      </c>
      <c r="J19" s="1">
        <v>8</v>
      </c>
      <c r="K19" s="1">
        <v>1</v>
      </c>
    </row>
    <row r="20" spans="1:11" ht="12.75">
      <c r="A20" s="13"/>
      <c r="B20" s="13" t="s">
        <v>11</v>
      </c>
      <c r="C20" s="9">
        <v>37</v>
      </c>
      <c r="D20" s="9">
        <v>36</v>
      </c>
      <c r="E20" s="9">
        <v>10</v>
      </c>
      <c r="F20" s="9"/>
      <c r="H20" s="1">
        <v>60</v>
      </c>
      <c r="J20" s="1">
        <v>47</v>
      </c>
      <c r="K20" s="1">
        <v>16</v>
      </c>
    </row>
    <row r="21" spans="1:11" ht="12.75">
      <c r="A21" s="13"/>
      <c r="B21" s="13" t="s">
        <v>12</v>
      </c>
      <c r="C21" s="9">
        <v>37</v>
      </c>
      <c r="D21" s="9">
        <v>50</v>
      </c>
      <c r="E21" s="9">
        <v>28</v>
      </c>
      <c r="F21" s="9"/>
      <c r="G21" s="1">
        <v>1</v>
      </c>
      <c r="H21" s="1">
        <v>26</v>
      </c>
      <c r="I21" s="1">
        <v>16</v>
      </c>
      <c r="J21" s="1">
        <v>28</v>
      </c>
      <c r="K21" s="1">
        <v>13</v>
      </c>
    </row>
    <row r="22" spans="1:11" ht="12.75">
      <c r="A22" s="13"/>
      <c r="B22" s="13" t="s">
        <v>13</v>
      </c>
      <c r="C22" s="9">
        <v>82</v>
      </c>
      <c r="D22" s="9">
        <v>155</v>
      </c>
      <c r="E22" s="9">
        <v>83</v>
      </c>
      <c r="F22" s="9"/>
      <c r="G22" s="1">
        <v>4</v>
      </c>
      <c r="H22" s="1">
        <v>156</v>
      </c>
      <c r="I22" s="1">
        <v>2</v>
      </c>
      <c r="J22" s="1">
        <v>80</v>
      </c>
      <c r="K22" s="1">
        <v>23</v>
      </c>
    </row>
    <row r="23" spans="1:11" ht="12.75">
      <c r="A23" s="13"/>
      <c r="B23" s="13" t="s">
        <v>48</v>
      </c>
      <c r="C23" s="9">
        <v>11</v>
      </c>
      <c r="D23" s="9">
        <v>39</v>
      </c>
      <c r="E23" s="9">
        <v>16</v>
      </c>
      <c r="F23" s="9"/>
      <c r="H23" s="1">
        <v>24</v>
      </c>
      <c r="J23" s="1">
        <v>28</v>
      </c>
      <c r="K23" s="1">
        <v>9</v>
      </c>
    </row>
    <row r="24" spans="1:11" ht="12.75">
      <c r="A24" s="13"/>
      <c r="B24" s="13" t="s">
        <v>15</v>
      </c>
      <c r="C24" s="9">
        <v>29</v>
      </c>
      <c r="D24" s="9">
        <v>25</v>
      </c>
      <c r="E24" s="9">
        <v>29</v>
      </c>
      <c r="F24" s="9"/>
      <c r="H24" s="1">
        <v>45</v>
      </c>
      <c r="I24" s="1">
        <v>2</v>
      </c>
      <c r="J24" s="1">
        <v>34</v>
      </c>
      <c r="K24" s="1">
        <v>11</v>
      </c>
    </row>
    <row r="25" spans="1:11" ht="12.75">
      <c r="A25" s="13"/>
      <c r="B25" s="13" t="s">
        <v>16</v>
      </c>
      <c r="C25" s="9">
        <v>30</v>
      </c>
      <c r="D25" s="9">
        <v>66</v>
      </c>
      <c r="E25" s="9">
        <v>34</v>
      </c>
      <c r="F25" s="9"/>
      <c r="G25" s="1">
        <v>1</v>
      </c>
      <c r="H25" s="1">
        <v>48</v>
      </c>
      <c r="I25" s="1">
        <v>30</v>
      </c>
      <c r="J25" s="1">
        <v>105</v>
      </c>
      <c r="K25" s="1">
        <v>6</v>
      </c>
    </row>
    <row r="26" spans="1:11" ht="12.75">
      <c r="A26" s="13"/>
      <c r="B26" s="1" t="s">
        <v>66</v>
      </c>
      <c r="C26" s="9">
        <v>42</v>
      </c>
      <c r="D26" s="9">
        <v>48</v>
      </c>
      <c r="E26" s="9">
        <v>34</v>
      </c>
      <c r="F26" s="9"/>
      <c r="G26" s="1">
        <v>2</v>
      </c>
      <c r="H26" s="1">
        <v>48</v>
      </c>
      <c r="J26" s="1">
        <v>34</v>
      </c>
      <c r="K26" s="1">
        <v>24</v>
      </c>
    </row>
    <row r="27" spans="1:11" ht="12.75">
      <c r="A27" s="13"/>
      <c r="B27" s="13" t="s">
        <v>17</v>
      </c>
      <c r="C27" s="9">
        <v>29</v>
      </c>
      <c r="D27" s="9">
        <v>100</v>
      </c>
      <c r="E27" s="9">
        <v>59</v>
      </c>
      <c r="F27" s="9"/>
      <c r="G27" s="40"/>
      <c r="H27" s="1">
        <v>35</v>
      </c>
      <c r="I27" s="1">
        <v>1</v>
      </c>
      <c r="J27" s="1">
        <v>57</v>
      </c>
      <c r="K27" s="1">
        <v>36</v>
      </c>
    </row>
    <row r="28" spans="1:7" ht="12.75">
      <c r="A28" s="13"/>
      <c r="B28" s="13"/>
      <c r="C28" s="9"/>
      <c r="D28" s="9"/>
      <c r="E28" s="9"/>
      <c r="F28" s="9"/>
      <c r="G28" s="40"/>
    </row>
    <row r="29" spans="1:11" ht="12.75">
      <c r="A29" s="32" t="s">
        <v>78</v>
      </c>
      <c r="B29" s="32"/>
      <c r="C29" s="36">
        <f>SUM(C30:C32)</f>
        <v>7</v>
      </c>
      <c r="D29" s="36">
        <f>SUM(D30:D32)</f>
        <v>5</v>
      </c>
      <c r="E29" s="36">
        <f>SUM(E30:E32)</f>
        <v>1</v>
      </c>
      <c r="F29" s="36"/>
      <c r="G29" s="38"/>
      <c r="H29" s="35">
        <f>SUM(H30:H32)</f>
        <v>11</v>
      </c>
      <c r="I29" s="35"/>
      <c r="J29" s="35">
        <f>SUM(J30:J32)</f>
        <v>1</v>
      </c>
      <c r="K29" s="35">
        <f>SUM(K30:K32)</f>
        <v>1</v>
      </c>
    </row>
    <row r="30" spans="1:8" ht="12.75">
      <c r="A30" s="13"/>
      <c r="B30" s="1" t="s">
        <v>52</v>
      </c>
      <c r="C30" s="9">
        <v>5</v>
      </c>
      <c r="D30" s="9">
        <v>3</v>
      </c>
      <c r="E30" s="9"/>
      <c r="F30" s="9"/>
      <c r="G30" s="13"/>
      <c r="H30" s="1">
        <v>2</v>
      </c>
    </row>
    <row r="31" spans="1:11" ht="12.75">
      <c r="A31" s="13"/>
      <c r="B31" s="1" t="s">
        <v>67</v>
      </c>
      <c r="C31" s="9">
        <v>1</v>
      </c>
      <c r="D31" s="9">
        <v>2</v>
      </c>
      <c r="E31" s="9">
        <v>1</v>
      </c>
      <c r="F31" s="9"/>
      <c r="G31" s="13"/>
      <c r="H31" s="1">
        <v>6</v>
      </c>
      <c r="J31" s="1">
        <v>1</v>
      </c>
      <c r="K31" s="1">
        <v>1</v>
      </c>
    </row>
    <row r="32" spans="1:11" ht="12.75">
      <c r="A32" s="13"/>
      <c r="B32" s="1" t="s">
        <v>68</v>
      </c>
      <c r="C32" s="9">
        <v>1</v>
      </c>
      <c r="D32" s="9"/>
      <c r="E32" s="9"/>
      <c r="F32" s="9"/>
      <c r="G32" s="13"/>
      <c r="H32" s="1">
        <v>3</v>
      </c>
      <c r="J32" s="13"/>
      <c r="K32" s="13"/>
    </row>
    <row r="33" spans="1:12" ht="12.75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3"/>
    </row>
    <row r="34" spans="1:11" ht="9" customHeight="1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>
      <c r="A35" s="32" t="s">
        <v>18</v>
      </c>
      <c r="B35" s="32"/>
      <c r="C35" s="33">
        <f>SUM(C10,C17,C29)</f>
        <v>464</v>
      </c>
      <c r="D35" s="33">
        <f>SUM(D10,D17,D29)</f>
        <v>809</v>
      </c>
      <c r="E35" s="33">
        <f>SUM(E10,E17,E29)</f>
        <v>442</v>
      </c>
      <c r="F35" s="33"/>
      <c r="G35" s="33">
        <f>SUM(G10,G17,G29)</f>
        <v>14</v>
      </c>
      <c r="H35" s="33">
        <f>SUM(H10,H17,H29)</f>
        <v>614</v>
      </c>
      <c r="I35" s="33">
        <f>SUM(I10,I17,I29)</f>
        <v>57</v>
      </c>
      <c r="J35" s="33">
        <f>SUM(J10,J17,J29)</f>
        <v>602</v>
      </c>
      <c r="K35" s="33">
        <f>SUM(K10,K17,K29)</f>
        <v>180</v>
      </c>
    </row>
    <row r="36" spans="1:12" ht="9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3"/>
    </row>
    <row r="37" spans="1:7" ht="12.75">
      <c r="A37" s="13"/>
      <c r="B37" s="13"/>
      <c r="C37" s="13"/>
      <c r="D37" s="13"/>
      <c r="E37" s="13"/>
      <c r="F37" s="13"/>
      <c r="G37" s="13"/>
    </row>
    <row r="38" spans="1:7" ht="12.75">
      <c r="A38" s="21" t="s">
        <v>25</v>
      </c>
      <c r="B38" s="13"/>
      <c r="C38" s="13"/>
      <c r="D38" s="13"/>
      <c r="E38" s="13"/>
      <c r="F38" s="13"/>
      <c r="G38" s="13"/>
    </row>
    <row r="39" spans="1:7" ht="12.75">
      <c r="A39" s="13"/>
      <c r="B39" s="13"/>
      <c r="C39" s="13"/>
      <c r="D39" s="13"/>
      <c r="E39" s="13"/>
      <c r="F39" s="13"/>
      <c r="G39" s="13"/>
    </row>
  </sheetData>
  <mergeCells count="5">
    <mergeCell ref="C6:E6"/>
    <mergeCell ref="G6:K6"/>
    <mergeCell ref="A1:K1"/>
    <mergeCell ref="A2:K2"/>
    <mergeCell ref="A3:K3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12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75" zoomScaleNormal="75" workbookViewId="0" topLeftCell="A1">
      <selection activeCell="B13" sqref="B13"/>
    </sheetView>
  </sheetViews>
  <sheetFormatPr defaultColWidth="11.421875" defaultRowHeight="12.75"/>
  <cols>
    <col min="1" max="1" width="1.7109375" style="1" customWidth="1"/>
    <col min="2" max="2" width="60.7109375" style="1" customWidth="1"/>
    <col min="3" max="3" width="10.7109375" style="10" customWidth="1"/>
    <col min="4" max="7" width="11.7109375" style="1" customWidth="1"/>
    <col min="8" max="8" width="10.7109375" style="1" customWidth="1"/>
    <col min="9" max="10" width="11.7109375" style="1" customWidth="1"/>
    <col min="11" max="11" width="10.7109375" style="1" customWidth="1"/>
    <col min="12" max="12" width="0.85546875" style="1" customWidth="1"/>
    <col min="13" max="16384" width="11.421875" style="1" customWidth="1"/>
  </cols>
  <sheetData>
    <row r="1" spans="1:11" ht="12.75">
      <c r="A1" s="78" t="s">
        <v>85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3.5" customHeight="1">
      <c r="A2" s="78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3.5" customHeight="1">
      <c r="A3" s="78">
        <v>2006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2" ht="13.5" customHeight="1">
      <c r="A4" s="2"/>
      <c r="B4" s="3"/>
      <c r="C4" s="11"/>
      <c r="D4" s="3"/>
      <c r="E4" s="3"/>
      <c r="F4" s="3"/>
      <c r="G4" s="3"/>
      <c r="H4" s="3"/>
      <c r="I4" s="3"/>
      <c r="J4" s="3"/>
      <c r="K4" s="3"/>
      <c r="L4" s="3"/>
    </row>
    <row r="5" ht="9" customHeight="1"/>
    <row r="6" spans="1:12" ht="12.75" customHeight="1">
      <c r="A6" s="4"/>
      <c r="B6" s="4"/>
      <c r="C6" s="29"/>
      <c r="D6" s="59" t="s">
        <v>38</v>
      </c>
      <c r="E6" s="59" t="s">
        <v>46</v>
      </c>
      <c r="F6" s="59" t="s">
        <v>50</v>
      </c>
      <c r="G6" s="59" t="s">
        <v>43</v>
      </c>
      <c r="H6" s="59" t="s">
        <v>40</v>
      </c>
      <c r="I6" s="24" t="s">
        <v>45</v>
      </c>
      <c r="J6" s="24" t="s">
        <v>41</v>
      </c>
      <c r="K6" s="24"/>
      <c r="L6" s="24"/>
    </row>
    <row r="7" spans="1:11" ht="12.75" customHeight="1">
      <c r="A7" s="4"/>
      <c r="B7" s="4" t="s">
        <v>0</v>
      </c>
      <c r="C7" s="29" t="s">
        <v>70</v>
      </c>
      <c r="D7" s="59" t="s">
        <v>72</v>
      </c>
      <c r="E7" s="59" t="s">
        <v>39</v>
      </c>
      <c r="F7" s="72" t="s">
        <v>51</v>
      </c>
      <c r="G7" s="72" t="s">
        <v>74</v>
      </c>
      <c r="H7" s="72" t="s">
        <v>44</v>
      </c>
      <c r="I7" s="72" t="s">
        <v>47</v>
      </c>
      <c r="J7" s="73" t="s">
        <v>42</v>
      </c>
      <c r="K7" s="30" t="s">
        <v>76</v>
      </c>
    </row>
    <row r="8" spans="1:12" ht="9" customHeight="1">
      <c r="A8" s="17"/>
      <c r="B8" s="17"/>
      <c r="C8" s="19"/>
      <c r="D8" s="17"/>
      <c r="E8" s="17"/>
      <c r="F8" s="17"/>
      <c r="G8" s="17"/>
      <c r="H8" s="17"/>
      <c r="I8" s="3"/>
      <c r="J8" s="3"/>
      <c r="K8" s="3"/>
      <c r="L8" s="3"/>
    </row>
    <row r="9" spans="1:3" ht="12.75">
      <c r="A9" s="13"/>
      <c r="B9" s="13"/>
      <c r="C9" s="16"/>
    </row>
    <row r="10" spans="1:11" ht="12.75">
      <c r="A10" s="32" t="s">
        <v>4</v>
      </c>
      <c r="B10" s="32"/>
      <c r="C10" s="34">
        <f aca="true" t="shared" si="0" ref="C10:K10">SUM(C11:C15)</f>
        <v>33</v>
      </c>
      <c r="D10" s="34">
        <f t="shared" si="0"/>
        <v>24</v>
      </c>
      <c r="E10" s="34">
        <f t="shared" si="0"/>
        <v>130</v>
      </c>
      <c r="F10" s="34">
        <f t="shared" si="0"/>
        <v>15</v>
      </c>
      <c r="G10" s="34">
        <f t="shared" si="0"/>
        <v>157</v>
      </c>
      <c r="H10" s="34">
        <f t="shared" si="0"/>
        <v>29</v>
      </c>
      <c r="I10" s="34">
        <f t="shared" si="0"/>
        <v>62</v>
      </c>
      <c r="J10" s="34">
        <f t="shared" si="0"/>
        <v>6</v>
      </c>
      <c r="K10" s="34">
        <f t="shared" si="0"/>
        <v>99</v>
      </c>
    </row>
    <row r="11" spans="1:11" ht="12.75">
      <c r="A11" s="13"/>
      <c r="B11" s="26" t="s">
        <v>5</v>
      </c>
      <c r="C11" s="10">
        <v>6</v>
      </c>
      <c r="D11" s="1">
        <v>4</v>
      </c>
      <c r="E11" s="1">
        <v>26</v>
      </c>
      <c r="F11" s="1">
        <v>7</v>
      </c>
      <c r="G11" s="1">
        <v>26</v>
      </c>
      <c r="H11" s="1">
        <v>8</v>
      </c>
      <c r="I11" s="1">
        <v>10</v>
      </c>
      <c r="J11" s="1">
        <v>2</v>
      </c>
      <c r="K11" s="1">
        <v>8</v>
      </c>
    </row>
    <row r="12" spans="1:11" ht="12.75">
      <c r="A12" s="13"/>
      <c r="B12" s="26" t="s">
        <v>26</v>
      </c>
      <c r="C12" s="10">
        <v>10</v>
      </c>
      <c r="D12" s="1">
        <v>8</v>
      </c>
      <c r="E12" s="1">
        <v>41</v>
      </c>
      <c r="F12" s="1">
        <v>3</v>
      </c>
      <c r="G12" s="1">
        <v>21</v>
      </c>
      <c r="H12" s="1">
        <v>7</v>
      </c>
      <c r="I12" s="1">
        <v>22</v>
      </c>
      <c r="J12" s="1">
        <v>3</v>
      </c>
      <c r="K12" s="1">
        <v>21</v>
      </c>
    </row>
    <row r="13" spans="1:11" ht="12.75">
      <c r="A13" s="13"/>
      <c r="B13" s="26" t="s">
        <v>6</v>
      </c>
      <c r="C13" s="10">
        <v>2</v>
      </c>
      <c r="D13" s="1">
        <v>4</v>
      </c>
      <c r="E13" s="1">
        <v>25</v>
      </c>
      <c r="F13" s="1">
        <v>2</v>
      </c>
      <c r="G13" s="1">
        <v>54</v>
      </c>
      <c r="H13" s="1">
        <v>6</v>
      </c>
      <c r="J13" s="1">
        <v>1</v>
      </c>
      <c r="K13" s="1">
        <v>15</v>
      </c>
    </row>
    <row r="14" spans="1:11" ht="12.75">
      <c r="A14" s="13"/>
      <c r="B14" s="13" t="s">
        <v>82</v>
      </c>
      <c r="C14" s="10">
        <v>11</v>
      </c>
      <c r="D14" s="1">
        <v>5</v>
      </c>
      <c r="E14" s="1">
        <v>30</v>
      </c>
      <c r="F14" s="1">
        <v>2</v>
      </c>
      <c r="G14" s="1">
        <v>36</v>
      </c>
      <c r="H14" s="1">
        <v>3</v>
      </c>
      <c r="I14" s="1">
        <v>11</v>
      </c>
      <c r="K14" s="1">
        <v>48</v>
      </c>
    </row>
    <row r="15" spans="1:11" ht="12.75">
      <c r="A15" s="13"/>
      <c r="B15" s="26" t="s">
        <v>7</v>
      </c>
      <c r="C15" s="10">
        <v>4</v>
      </c>
      <c r="D15" s="1">
        <v>3</v>
      </c>
      <c r="E15" s="1">
        <v>8</v>
      </c>
      <c r="F15" s="1">
        <v>1</v>
      </c>
      <c r="G15" s="1">
        <v>20</v>
      </c>
      <c r="H15" s="1">
        <v>5</v>
      </c>
      <c r="I15" s="1">
        <v>19</v>
      </c>
      <c r="K15" s="1">
        <v>7</v>
      </c>
    </row>
    <row r="16" spans="1:11" ht="12.75">
      <c r="A16" s="13"/>
      <c r="B16" s="13"/>
      <c r="C16" s="15"/>
      <c r="D16" s="14"/>
      <c r="E16" s="14"/>
      <c r="F16" s="25"/>
      <c r="G16" s="25"/>
      <c r="H16" s="25"/>
      <c r="I16" s="25"/>
      <c r="J16" s="25"/>
      <c r="K16" s="25"/>
    </row>
    <row r="17" spans="1:11" ht="12.75">
      <c r="A17" s="32" t="s">
        <v>8</v>
      </c>
      <c r="B17" s="32"/>
      <c r="C17" s="34">
        <f aca="true" t="shared" si="1" ref="C17:K17">SUM(C18:C27)</f>
        <v>241</v>
      </c>
      <c r="D17" s="34">
        <f t="shared" si="1"/>
        <v>118</v>
      </c>
      <c r="E17" s="34">
        <f t="shared" si="1"/>
        <v>713</v>
      </c>
      <c r="F17" s="34">
        <f t="shared" si="1"/>
        <v>90</v>
      </c>
      <c r="G17" s="34">
        <f t="shared" si="1"/>
        <v>569</v>
      </c>
      <c r="H17" s="34">
        <f t="shared" si="1"/>
        <v>99</v>
      </c>
      <c r="I17" s="34">
        <f t="shared" si="1"/>
        <v>149</v>
      </c>
      <c r="J17" s="34">
        <f t="shared" si="1"/>
        <v>39</v>
      </c>
      <c r="K17" s="34">
        <f t="shared" si="1"/>
        <v>384</v>
      </c>
    </row>
    <row r="18" spans="1:11" ht="12.75">
      <c r="A18" s="13"/>
      <c r="B18" s="13" t="s">
        <v>9</v>
      </c>
      <c r="C18" s="10">
        <v>8</v>
      </c>
      <c r="D18" s="1">
        <v>8</v>
      </c>
      <c r="E18" s="1">
        <v>44</v>
      </c>
      <c r="F18" s="1">
        <v>4</v>
      </c>
      <c r="G18" s="1">
        <v>46</v>
      </c>
      <c r="H18" s="1">
        <v>6</v>
      </c>
      <c r="I18" s="1">
        <v>9</v>
      </c>
      <c r="K18" s="1">
        <v>39</v>
      </c>
    </row>
    <row r="19" spans="1:11" ht="12.75">
      <c r="A19" s="13"/>
      <c r="B19" s="13" t="s">
        <v>10</v>
      </c>
      <c r="C19" s="10">
        <v>15</v>
      </c>
      <c r="D19" s="1">
        <v>3</v>
      </c>
      <c r="E19" s="1">
        <v>22</v>
      </c>
      <c r="F19" s="1">
        <v>5</v>
      </c>
      <c r="G19" s="1">
        <v>23</v>
      </c>
      <c r="H19" s="1">
        <v>9</v>
      </c>
      <c r="I19" s="1">
        <v>10</v>
      </c>
      <c r="K19" s="1">
        <v>31</v>
      </c>
    </row>
    <row r="20" spans="1:11" ht="12.75">
      <c r="A20" s="13"/>
      <c r="B20" s="13" t="s">
        <v>11</v>
      </c>
      <c r="C20" s="10">
        <v>11</v>
      </c>
      <c r="D20" s="1">
        <v>12</v>
      </c>
      <c r="E20" s="1">
        <v>46</v>
      </c>
      <c r="F20" s="1">
        <v>3</v>
      </c>
      <c r="G20" s="1">
        <v>66</v>
      </c>
      <c r="H20" s="1">
        <v>1</v>
      </c>
      <c r="I20" s="1">
        <v>23</v>
      </c>
      <c r="K20" s="1">
        <v>83</v>
      </c>
    </row>
    <row r="21" spans="1:11" ht="12.75">
      <c r="A21" s="13"/>
      <c r="B21" s="13" t="s">
        <v>12</v>
      </c>
      <c r="C21" s="10">
        <v>11</v>
      </c>
      <c r="D21" s="1">
        <v>9</v>
      </c>
      <c r="E21" s="1">
        <v>40</v>
      </c>
      <c r="F21" s="1">
        <v>5</v>
      </c>
      <c r="G21" s="1">
        <v>45</v>
      </c>
      <c r="H21" s="1">
        <v>6</v>
      </c>
      <c r="I21" s="1">
        <v>13</v>
      </c>
      <c r="K21" s="1">
        <v>64</v>
      </c>
    </row>
    <row r="22" spans="2:11" s="13" customFormat="1" ht="12.75">
      <c r="B22" s="13" t="s">
        <v>13</v>
      </c>
      <c r="C22" s="10">
        <v>56</v>
      </c>
      <c r="D22" s="1">
        <v>10</v>
      </c>
      <c r="E22" s="1">
        <v>74</v>
      </c>
      <c r="F22" s="1">
        <v>11</v>
      </c>
      <c r="G22" s="1">
        <v>83</v>
      </c>
      <c r="H22" s="1">
        <v>38</v>
      </c>
      <c r="I22" s="1">
        <v>35</v>
      </c>
      <c r="J22" s="1">
        <v>8</v>
      </c>
      <c r="K22" s="1">
        <v>42</v>
      </c>
    </row>
    <row r="23" spans="1:11" ht="12.75">
      <c r="A23" s="13"/>
      <c r="B23" s="13" t="s">
        <v>48</v>
      </c>
      <c r="C23" s="10">
        <v>12</v>
      </c>
      <c r="D23" s="1">
        <v>3</v>
      </c>
      <c r="E23" s="1">
        <v>24</v>
      </c>
      <c r="F23" s="1">
        <v>6</v>
      </c>
      <c r="G23" s="1">
        <v>25</v>
      </c>
      <c r="H23" s="1">
        <v>7</v>
      </c>
      <c r="I23" s="1">
        <v>3</v>
      </c>
      <c r="J23" s="1">
        <v>5</v>
      </c>
      <c r="K23" s="1">
        <v>9</v>
      </c>
    </row>
    <row r="24" spans="1:11" ht="12.75">
      <c r="A24" s="13"/>
      <c r="B24" s="13" t="s">
        <v>15</v>
      </c>
      <c r="C24" s="10">
        <v>7</v>
      </c>
      <c r="D24" s="1">
        <v>2</v>
      </c>
      <c r="E24" s="1">
        <v>22</v>
      </c>
      <c r="G24" s="1">
        <v>30</v>
      </c>
      <c r="H24" s="1">
        <v>13</v>
      </c>
      <c r="I24" s="1">
        <v>4</v>
      </c>
      <c r="K24" s="1">
        <v>13</v>
      </c>
    </row>
    <row r="25" spans="1:11" ht="12.75">
      <c r="A25" s="13"/>
      <c r="B25" s="13" t="s">
        <v>16</v>
      </c>
      <c r="C25" s="10">
        <v>66</v>
      </c>
      <c r="D25" s="1">
        <v>47</v>
      </c>
      <c r="E25" s="1">
        <v>313</v>
      </c>
      <c r="F25" s="1">
        <v>47</v>
      </c>
      <c r="G25" s="1">
        <v>112</v>
      </c>
      <c r="H25" s="1">
        <v>11</v>
      </c>
      <c r="I25" s="1">
        <v>23</v>
      </c>
      <c r="J25" s="1">
        <v>26</v>
      </c>
      <c r="K25" s="1">
        <v>37</v>
      </c>
    </row>
    <row r="26" spans="1:11" ht="12.75">
      <c r="A26" s="13"/>
      <c r="B26" s="1" t="s">
        <v>66</v>
      </c>
      <c r="C26" s="10">
        <v>15</v>
      </c>
      <c r="D26" s="1">
        <v>12</v>
      </c>
      <c r="E26" s="1">
        <v>57</v>
      </c>
      <c r="F26" s="1">
        <v>2</v>
      </c>
      <c r="G26" s="1">
        <v>39</v>
      </c>
      <c r="H26" s="1">
        <v>4</v>
      </c>
      <c r="I26" s="1">
        <v>21</v>
      </c>
      <c r="K26" s="1">
        <v>22</v>
      </c>
    </row>
    <row r="27" spans="1:11" ht="12.75">
      <c r="A27" s="13"/>
      <c r="B27" s="13" t="s">
        <v>17</v>
      </c>
      <c r="C27" s="10">
        <v>40</v>
      </c>
      <c r="D27" s="1">
        <v>12</v>
      </c>
      <c r="E27" s="1">
        <v>71</v>
      </c>
      <c r="F27" s="1">
        <v>7</v>
      </c>
      <c r="G27" s="1">
        <v>100</v>
      </c>
      <c r="H27" s="1">
        <v>4</v>
      </c>
      <c r="I27" s="1">
        <v>8</v>
      </c>
      <c r="K27" s="1">
        <v>44</v>
      </c>
    </row>
    <row r="28" spans="1:2" ht="12.75">
      <c r="A28" s="13"/>
      <c r="B28" s="13"/>
    </row>
    <row r="29" spans="1:11" ht="12.75">
      <c r="A29" s="32" t="s">
        <v>78</v>
      </c>
      <c r="B29" s="32"/>
      <c r="C29" s="66">
        <f>SUM(C30:C32)</f>
        <v>2</v>
      </c>
      <c r="D29" s="35"/>
      <c r="E29" s="66">
        <f>SUM(E30:E32)</f>
        <v>4</v>
      </c>
      <c r="F29" s="66">
        <f>SUM(F30:F32)</f>
        <v>1</v>
      </c>
      <c r="G29" s="66">
        <f>SUM(G30:G32)</f>
        <v>16</v>
      </c>
      <c r="H29" s="66">
        <f>SUM(H30:H32)</f>
        <v>6</v>
      </c>
      <c r="I29" s="66">
        <f>SUM(I30:I32)</f>
        <v>2</v>
      </c>
      <c r="J29" s="35"/>
      <c r="K29" s="66">
        <f>SUM(K30:K32)</f>
        <v>15</v>
      </c>
    </row>
    <row r="30" spans="1:11" ht="12.75">
      <c r="A30" s="13"/>
      <c r="B30" s="1" t="s">
        <v>52</v>
      </c>
      <c r="E30" s="1">
        <v>1</v>
      </c>
      <c r="G30" s="1">
        <v>1</v>
      </c>
      <c r="K30" s="1">
        <v>11</v>
      </c>
    </row>
    <row r="31" spans="1:11" ht="12.75">
      <c r="A31" s="13"/>
      <c r="B31" s="1" t="s">
        <v>67</v>
      </c>
      <c r="C31" s="10">
        <v>2</v>
      </c>
      <c r="D31" s="25"/>
      <c r="E31" s="1">
        <v>3</v>
      </c>
      <c r="F31" s="1">
        <v>1</v>
      </c>
      <c r="G31" s="1">
        <v>15</v>
      </c>
      <c r="H31" s="1">
        <v>6</v>
      </c>
      <c r="I31" s="1">
        <v>2</v>
      </c>
      <c r="J31" s="25"/>
      <c r="K31" s="1">
        <v>3</v>
      </c>
    </row>
    <row r="32" spans="1:11" ht="12.75">
      <c r="A32" s="13"/>
      <c r="B32" s="1" t="s">
        <v>68</v>
      </c>
      <c r="D32" s="25"/>
      <c r="J32" s="25"/>
      <c r="K32" s="1">
        <v>1</v>
      </c>
    </row>
    <row r="33" spans="1:12" ht="12.75">
      <c r="A33" s="17"/>
      <c r="B33" s="17"/>
      <c r="C33" s="20"/>
      <c r="D33" s="18"/>
      <c r="E33" s="18"/>
      <c r="F33" s="28"/>
      <c r="G33" s="28"/>
      <c r="H33" s="28"/>
      <c r="I33" s="28"/>
      <c r="J33" s="28"/>
      <c r="K33" s="28"/>
      <c r="L33" s="3"/>
    </row>
    <row r="34" spans="1:8" ht="9" customHeight="1">
      <c r="A34" s="13"/>
      <c r="B34" s="13"/>
      <c r="C34" s="15"/>
      <c r="D34" s="14"/>
      <c r="E34" s="14"/>
      <c r="F34" s="13"/>
      <c r="G34" s="13"/>
      <c r="H34" s="13"/>
    </row>
    <row r="35" spans="1:11" ht="12.75">
      <c r="A35" s="32" t="s">
        <v>18</v>
      </c>
      <c r="B35" s="32"/>
      <c r="C35" s="34">
        <f aca="true" t="shared" si="2" ref="C35:K35">SUM(C10,C17,C29)</f>
        <v>276</v>
      </c>
      <c r="D35" s="34">
        <f t="shared" si="2"/>
        <v>142</v>
      </c>
      <c r="E35" s="34">
        <f t="shared" si="2"/>
        <v>847</v>
      </c>
      <c r="F35" s="34">
        <f t="shared" si="2"/>
        <v>106</v>
      </c>
      <c r="G35" s="34">
        <f t="shared" si="2"/>
        <v>742</v>
      </c>
      <c r="H35" s="34">
        <f t="shared" si="2"/>
        <v>134</v>
      </c>
      <c r="I35" s="34">
        <f t="shared" si="2"/>
        <v>213</v>
      </c>
      <c r="J35" s="34">
        <f t="shared" si="2"/>
        <v>45</v>
      </c>
      <c r="K35" s="34">
        <f t="shared" si="2"/>
        <v>498</v>
      </c>
    </row>
    <row r="36" spans="1:12" ht="9" customHeight="1">
      <c r="A36" s="22"/>
      <c r="B36" s="22"/>
      <c r="C36" s="23"/>
      <c r="D36" s="22"/>
      <c r="E36" s="22"/>
      <c r="F36" s="17"/>
      <c r="G36" s="17"/>
      <c r="H36" s="17"/>
      <c r="I36" s="3"/>
      <c r="J36" s="3"/>
      <c r="K36" s="3"/>
      <c r="L36" s="3"/>
    </row>
    <row r="37" spans="1:8" ht="12.75">
      <c r="A37" s="13"/>
      <c r="B37" s="13"/>
      <c r="C37" s="16"/>
      <c r="D37" s="13"/>
      <c r="E37" s="13"/>
      <c r="F37" s="13"/>
      <c r="G37" s="13"/>
      <c r="H37" s="13"/>
    </row>
    <row r="38" spans="1:2" ht="12.75">
      <c r="A38" s="41" t="s">
        <v>71</v>
      </c>
      <c r="B38" s="41"/>
    </row>
    <row r="39" spans="1:2" ht="12.75">
      <c r="A39" s="41" t="s">
        <v>73</v>
      </c>
      <c r="B39" s="41"/>
    </row>
    <row r="40" spans="1:2" ht="12.75">
      <c r="A40" s="41" t="s">
        <v>75</v>
      </c>
      <c r="B40" s="41"/>
    </row>
    <row r="41" spans="1:2" ht="12.75">
      <c r="A41" s="41" t="s">
        <v>77</v>
      </c>
      <c r="B41" s="41"/>
    </row>
    <row r="42" spans="1:5" ht="12.75">
      <c r="A42" s="13"/>
      <c r="B42" s="13"/>
      <c r="C42" s="16"/>
      <c r="D42" s="13"/>
      <c r="E42" s="13"/>
    </row>
    <row r="43" spans="1:8" ht="12.75">
      <c r="A43" s="21" t="s">
        <v>25</v>
      </c>
      <c r="B43" s="13"/>
      <c r="C43" s="16"/>
      <c r="D43" s="13"/>
      <c r="E43" s="13"/>
      <c r="F43" s="13"/>
      <c r="G43" s="13"/>
      <c r="H43" s="13"/>
    </row>
  </sheetData>
  <mergeCells count="3">
    <mergeCell ref="A1:K1"/>
    <mergeCell ref="A2:K2"/>
    <mergeCell ref="A3:K3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125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workbookViewId="0" topLeftCell="A1">
      <selection activeCell="E44" sqref="E44"/>
    </sheetView>
  </sheetViews>
  <sheetFormatPr defaultColWidth="11.421875" defaultRowHeight="12.75"/>
  <cols>
    <col min="1" max="1" width="1.7109375" style="1" customWidth="1"/>
    <col min="2" max="2" width="60.7109375" style="1" customWidth="1"/>
    <col min="3" max="6" width="11.57421875" style="1" customWidth="1"/>
    <col min="7" max="7" width="6.7109375" style="1" customWidth="1"/>
    <col min="8" max="10" width="11.57421875" style="1" customWidth="1"/>
    <col min="11" max="11" width="0.85546875" style="1" customWidth="1"/>
    <col min="12" max="16384" width="11.421875" style="1" customWidth="1"/>
  </cols>
  <sheetData>
    <row r="1" spans="1:10" ht="12.75">
      <c r="A1" s="78" t="s">
        <v>85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ht="13.5" customHeight="1">
      <c r="A2" s="78" t="s">
        <v>88</v>
      </c>
      <c r="B2" s="78"/>
      <c r="C2" s="78"/>
      <c r="D2" s="78"/>
      <c r="E2" s="78"/>
      <c r="F2" s="78"/>
      <c r="G2" s="78"/>
      <c r="H2" s="78"/>
      <c r="I2" s="78"/>
      <c r="J2" s="78"/>
      <c r="K2" s="74"/>
    </row>
    <row r="3" spans="1:11" ht="13.5" customHeight="1">
      <c r="A3" s="78">
        <v>2006</v>
      </c>
      <c r="B3" s="78"/>
      <c r="C3" s="78"/>
      <c r="D3" s="78"/>
      <c r="E3" s="78"/>
      <c r="F3" s="78"/>
      <c r="G3" s="78"/>
      <c r="H3" s="78"/>
      <c r="I3" s="78"/>
      <c r="J3" s="78"/>
      <c r="K3" s="74"/>
    </row>
    <row r="4" spans="1:1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ht="9" customHeight="1"/>
    <row r="6" spans="3:11" ht="11.25" customHeight="1">
      <c r="C6" s="79" t="s">
        <v>37</v>
      </c>
      <c r="D6" s="79"/>
      <c r="E6" s="79"/>
      <c r="F6" s="79"/>
      <c r="G6" s="24"/>
      <c r="H6" s="79" t="s">
        <v>31</v>
      </c>
      <c r="I6" s="79"/>
      <c r="J6" s="79"/>
      <c r="K6" s="79"/>
    </row>
    <row r="7" spans="5:11" ht="11.25" customHeight="1">
      <c r="E7" s="24" t="s">
        <v>28</v>
      </c>
      <c r="F7" s="24"/>
      <c r="G7" s="24"/>
      <c r="H7" s="24" t="s">
        <v>92</v>
      </c>
      <c r="I7" s="4"/>
      <c r="J7" s="79" t="s">
        <v>96</v>
      </c>
      <c r="K7" s="79"/>
    </row>
    <row r="8" spans="5:11" ht="11.25" customHeight="1">
      <c r="E8" s="24" t="s">
        <v>34</v>
      </c>
      <c r="F8" s="24"/>
      <c r="G8" s="24"/>
      <c r="H8" s="24" t="s">
        <v>30</v>
      </c>
      <c r="I8" s="4"/>
      <c r="J8" s="79" t="s">
        <v>98</v>
      </c>
      <c r="K8" s="79"/>
    </row>
    <row r="9" spans="1:11" ht="11.25" customHeight="1">
      <c r="A9" s="13"/>
      <c r="B9" s="21" t="s">
        <v>0</v>
      </c>
      <c r="C9" s="59" t="s">
        <v>20</v>
      </c>
      <c r="D9" s="59" t="s">
        <v>27</v>
      </c>
      <c r="E9" s="59" t="s">
        <v>35</v>
      </c>
      <c r="F9" s="29" t="s">
        <v>33</v>
      </c>
      <c r="G9" s="59"/>
      <c r="H9" s="24" t="s">
        <v>36</v>
      </c>
      <c r="I9" s="24" t="s">
        <v>29</v>
      </c>
      <c r="J9" s="79" t="s">
        <v>97</v>
      </c>
      <c r="K9" s="79"/>
    </row>
    <row r="10" spans="1:11" ht="9" customHeight="1">
      <c r="A10" s="17"/>
      <c r="B10" s="17"/>
      <c r="C10" s="17"/>
      <c r="D10" s="17"/>
      <c r="E10" s="17"/>
      <c r="F10" s="17"/>
      <c r="G10" s="17"/>
      <c r="H10" s="3"/>
      <c r="I10" s="3"/>
      <c r="J10" s="3"/>
      <c r="K10" s="3"/>
    </row>
    <row r="11" spans="1:12" ht="12.75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3"/>
    </row>
    <row r="12" spans="1:12" ht="12.75">
      <c r="A12" s="32" t="s">
        <v>4</v>
      </c>
      <c r="B12" s="32"/>
      <c r="C12" s="33">
        <f>SUM(C13:C17)</f>
        <v>174</v>
      </c>
      <c r="D12" s="33">
        <f>SUM(D13:D17)</f>
        <v>557</v>
      </c>
      <c r="E12" s="33">
        <f>SUM(E13:E17)</f>
        <v>231</v>
      </c>
      <c r="F12" s="33">
        <f>SUM(F13:F17)</f>
        <v>6</v>
      </c>
      <c r="G12" s="33"/>
      <c r="H12" s="33">
        <f>SUM(H13:H17)</f>
        <v>129</v>
      </c>
      <c r="I12" s="33">
        <f>SUM(I13:I17)</f>
        <v>123</v>
      </c>
      <c r="J12" s="33">
        <f>SUM(J13:J17)</f>
        <v>111</v>
      </c>
      <c r="K12" s="14"/>
      <c r="L12" s="13"/>
    </row>
    <row r="13" spans="1:12" ht="12.75">
      <c r="A13" s="13"/>
      <c r="B13" s="13" t="s">
        <v>5</v>
      </c>
      <c r="C13" s="1">
        <v>46</v>
      </c>
      <c r="D13" s="1">
        <v>122</v>
      </c>
      <c r="E13" s="1">
        <v>36</v>
      </c>
      <c r="F13" s="1">
        <v>3</v>
      </c>
      <c r="G13" s="14"/>
      <c r="H13" s="1">
        <v>38</v>
      </c>
      <c r="I13" s="1">
        <v>36</v>
      </c>
      <c r="J13" s="1">
        <v>40</v>
      </c>
      <c r="K13" s="14"/>
      <c r="L13" s="13"/>
    </row>
    <row r="14" spans="1:12" ht="12.75">
      <c r="A14" s="13"/>
      <c r="B14" s="13" t="s">
        <v>26</v>
      </c>
      <c r="C14" s="1">
        <v>35</v>
      </c>
      <c r="D14" s="1">
        <v>139</v>
      </c>
      <c r="E14" s="1">
        <v>71</v>
      </c>
      <c r="G14" s="14"/>
      <c r="H14" s="1">
        <v>31</v>
      </c>
      <c r="I14" s="1">
        <v>5</v>
      </c>
      <c r="J14" s="1">
        <v>16</v>
      </c>
      <c r="K14" s="14"/>
      <c r="L14" s="13"/>
    </row>
    <row r="15" spans="1:12" ht="12.75">
      <c r="A15" s="13"/>
      <c r="B15" s="13" t="s">
        <v>6</v>
      </c>
      <c r="C15" s="1">
        <v>34</v>
      </c>
      <c r="D15" s="1">
        <v>90</v>
      </c>
      <c r="E15" s="1">
        <v>29</v>
      </c>
      <c r="G15" s="14"/>
      <c r="H15" s="1">
        <v>15</v>
      </c>
      <c r="I15" s="1">
        <v>54</v>
      </c>
      <c r="J15" s="1">
        <v>36</v>
      </c>
      <c r="K15" s="14"/>
      <c r="L15" s="13"/>
    </row>
    <row r="16" spans="1:12" ht="12.75">
      <c r="A16" s="13"/>
      <c r="B16" s="13" t="s">
        <v>82</v>
      </c>
      <c r="C16" s="1">
        <v>32</v>
      </c>
      <c r="D16" s="1">
        <v>116</v>
      </c>
      <c r="E16" s="1">
        <v>52</v>
      </c>
      <c r="F16" s="1">
        <v>3</v>
      </c>
      <c r="G16" s="14"/>
      <c r="H16" s="1">
        <v>17</v>
      </c>
      <c r="I16" s="1">
        <v>26</v>
      </c>
      <c r="J16" s="1">
        <v>10</v>
      </c>
      <c r="K16" s="14"/>
      <c r="L16" s="13"/>
    </row>
    <row r="17" spans="1:12" ht="12.75">
      <c r="A17" s="13"/>
      <c r="B17" s="13" t="s">
        <v>7</v>
      </c>
      <c r="C17" s="1">
        <v>27</v>
      </c>
      <c r="D17" s="1">
        <v>90</v>
      </c>
      <c r="E17" s="1">
        <v>43</v>
      </c>
      <c r="G17" s="14"/>
      <c r="H17" s="1">
        <v>28</v>
      </c>
      <c r="I17" s="1">
        <v>2</v>
      </c>
      <c r="J17" s="1">
        <v>9</v>
      </c>
      <c r="K17" s="14"/>
      <c r="L17" s="13"/>
    </row>
    <row r="18" spans="1:12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32" t="s">
        <v>8</v>
      </c>
      <c r="B19" s="32"/>
      <c r="C19" s="33">
        <f>SUM(C20:C29)</f>
        <v>1020</v>
      </c>
      <c r="D19" s="33">
        <f>SUM(D20:D29)</f>
        <v>1935</v>
      </c>
      <c r="E19" s="33">
        <f>SUM(E20:E29)</f>
        <v>639</v>
      </c>
      <c r="F19" s="33">
        <f>SUM(F20:F29)</f>
        <v>24</v>
      </c>
      <c r="G19" s="33"/>
      <c r="H19" s="33">
        <f>SUM(H20:H29)</f>
        <v>421</v>
      </c>
      <c r="I19" s="33">
        <f>SUM(I20:I29)</f>
        <v>496</v>
      </c>
      <c r="J19" s="33">
        <f>SUM(J20:J29)</f>
        <v>376</v>
      </c>
      <c r="K19" s="14"/>
      <c r="L19" s="13"/>
    </row>
    <row r="20" spans="1:12" ht="12.75">
      <c r="A20" s="13"/>
      <c r="B20" s="13" t="s">
        <v>9</v>
      </c>
      <c r="C20" s="1">
        <v>89</v>
      </c>
      <c r="D20" s="1">
        <v>201</v>
      </c>
      <c r="E20" s="1">
        <v>35</v>
      </c>
      <c r="F20" s="1">
        <v>2</v>
      </c>
      <c r="H20" s="1">
        <v>12</v>
      </c>
      <c r="I20" s="1">
        <v>28</v>
      </c>
      <c r="J20" s="1">
        <v>30</v>
      </c>
      <c r="K20" s="14"/>
      <c r="L20" s="13"/>
    </row>
    <row r="21" spans="1:12" ht="12.75">
      <c r="A21" s="13"/>
      <c r="B21" s="13" t="s">
        <v>10</v>
      </c>
      <c r="C21" s="1">
        <v>23</v>
      </c>
      <c r="D21" s="1">
        <v>96</v>
      </c>
      <c r="E21" s="1">
        <v>25</v>
      </c>
      <c r="F21" s="1">
        <v>2</v>
      </c>
      <c r="H21" s="1">
        <v>28</v>
      </c>
      <c r="I21" s="1">
        <v>8</v>
      </c>
      <c r="J21" s="1">
        <v>18</v>
      </c>
      <c r="K21" s="14"/>
      <c r="L21" s="13"/>
    </row>
    <row r="22" spans="1:12" ht="12.75">
      <c r="A22" s="13"/>
      <c r="B22" s="13" t="s">
        <v>11</v>
      </c>
      <c r="C22" s="1">
        <v>99</v>
      </c>
      <c r="D22" s="1">
        <v>209</v>
      </c>
      <c r="E22" s="1">
        <v>105</v>
      </c>
      <c r="H22" s="1">
        <v>27</v>
      </c>
      <c r="I22" s="1">
        <v>79</v>
      </c>
      <c r="J22" s="1">
        <v>72</v>
      </c>
      <c r="K22" s="14"/>
      <c r="L22" s="13"/>
    </row>
    <row r="23" spans="1:12" ht="12.75">
      <c r="A23" s="13"/>
      <c r="B23" s="13" t="s">
        <v>12</v>
      </c>
      <c r="C23" s="1">
        <v>57</v>
      </c>
      <c r="D23" s="1">
        <v>108</v>
      </c>
      <c r="E23" s="1">
        <v>27</v>
      </c>
      <c r="F23" s="1">
        <v>12</v>
      </c>
      <c r="H23" s="1">
        <v>23</v>
      </c>
      <c r="I23" s="1">
        <v>34</v>
      </c>
      <c r="J23" s="1">
        <v>8</v>
      </c>
      <c r="K23" s="14"/>
      <c r="L23" s="13"/>
    </row>
    <row r="24" spans="1:12" ht="12.75">
      <c r="A24" s="13"/>
      <c r="B24" s="13" t="s">
        <v>13</v>
      </c>
      <c r="C24" s="1">
        <v>112</v>
      </c>
      <c r="D24" s="1">
        <v>339</v>
      </c>
      <c r="E24" s="1">
        <v>93</v>
      </c>
      <c r="F24" s="1">
        <v>4</v>
      </c>
      <c r="H24" s="1">
        <v>119</v>
      </c>
      <c r="I24" s="1">
        <v>41</v>
      </c>
      <c r="J24" s="1">
        <v>33</v>
      </c>
      <c r="K24" s="14"/>
      <c r="L24" s="13"/>
    </row>
    <row r="25" spans="1:12" ht="12.75">
      <c r="A25" s="13"/>
      <c r="B25" s="13" t="s">
        <v>48</v>
      </c>
      <c r="C25" s="1">
        <v>61</v>
      </c>
      <c r="D25" s="1">
        <v>107</v>
      </c>
      <c r="E25" s="1">
        <v>37</v>
      </c>
      <c r="H25" s="1">
        <v>4</v>
      </c>
      <c r="I25" s="1">
        <v>8</v>
      </c>
      <c r="J25" s="1">
        <v>8</v>
      </c>
      <c r="K25" s="14"/>
      <c r="L25" s="13"/>
    </row>
    <row r="26" spans="1:12" ht="12.75">
      <c r="A26" s="13"/>
      <c r="B26" s="13" t="s">
        <v>15</v>
      </c>
      <c r="C26" s="1">
        <v>76</v>
      </c>
      <c r="D26" s="1">
        <v>102</v>
      </c>
      <c r="E26" s="1">
        <v>27</v>
      </c>
      <c r="F26" s="1">
        <v>2</v>
      </c>
      <c r="H26" s="1">
        <v>33</v>
      </c>
      <c r="I26" s="1">
        <v>27</v>
      </c>
      <c r="J26" s="1">
        <v>15</v>
      </c>
      <c r="K26" s="14"/>
      <c r="L26" s="13"/>
    </row>
    <row r="27" spans="1:12" ht="12.75">
      <c r="A27" s="13"/>
      <c r="B27" s="13" t="s">
        <v>16</v>
      </c>
      <c r="C27" s="1">
        <v>253</v>
      </c>
      <c r="D27" s="1">
        <v>332</v>
      </c>
      <c r="E27" s="1">
        <v>140</v>
      </c>
      <c r="F27" s="1">
        <v>1</v>
      </c>
      <c r="H27" s="1">
        <v>90</v>
      </c>
      <c r="I27" s="1">
        <v>113</v>
      </c>
      <c r="J27" s="1">
        <v>117</v>
      </c>
      <c r="K27" s="14"/>
      <c r="L27" s="13"/>
    </row>
    <row r="28" spans="1:12" ht="12.75">
      <c r="A28" s="13"/>
      <c r="B28" s="1" t="s">
        <v>66</v>
      </c>
      <c r="C28" s="1">
        <v>94</v>
      </c>
      <c r="D28" s="1">
        <v>171</v>
      </c>
      <c r="E28" s="1">
        <v>58</v>
      </c>
      <c r="F28" s="1">
        <v>1</v>
      </c>
      <c r="H28" s="1">
        <v>35</v>
      </c>
      <c r="I28" s="1">
        <v>4</v>
      </c>
      <c r="J28" s="1">
        <v>11</v>
      </c>
      <c r="K28" s="14"/>
      <c r="L28" s="13"/>
    </row>
    <row r="29" spans="1:12" ht="12.75">
      <c r="A29" s="13"/>
      <c r="B29" s="13" t="s">
        <v>17</v>
      </c>
      <c r="C29" s="1">
        <v>156</v>
      </c>
      <c r="D29" s="1">
        <v>270</v>
      </c>
      <c r="E29" s="1">
        <v>92</v>
      </c>
      <c r="H29" s="1">
        <v>50</v>
      </c>
      <c r="I29" s="1">
        <v>154</v>
      </c>
      <c r="J29" s="1">
        <v>64</v>
      </c>
      <c r="K29" s="14"/>
      <c r="L29" s="13"/>
    </row>
    <row r="30" spans="1:12" ht="12.75">
      <c r="A30" s="13"/>
      <c r="B30" s="13"/>
      <c r="K30" s="14"/>
      <c r="L30" s="13"/>
    </row>
    <row r="31" spans="1:12" ht="12.75">
      <c r="A31" s="32" t="s">
        <v>78</v>
      </c>
      <c r="B31" s="32"/>
      <c r="C31" s="35">
        <f>SUM(C32:C34)</f>
        <v>22</v>
      </c>
      <c r="D31" s="35">
        <f>SUM(D32:D34)</f>
        <v>29</v>
      </c>
      <c r="E31" s="35">
        <f>SUM(E32:E34)</f>
        <v>7</v>
      </c>
      <c r="F31" s="35"/>
      <c r="G31" s="35"/>
      <c r="H31" s="35">
        <f>SUM(H32:H34)</f>
        <v>9</v>
      </c>
      <c r="I31" s="35">
        <f>SUM(I32:I34)</f>
        <v>22</v>
      </c>
      <c r="J31" s="35">
        <f>SUM(J32:J34)</f>
        <v>1</v>
      </c>
      <c r="K31" s="14"/>
      <c r="L31" s="13"/>
    </row>
    <row r="32" spans="1:12" ht="12.75">
      <c r="A32" s="13"/>
      <c r="B32" s="1" t="s">
        <v>52</v>
      </c>
      <c r="C32" s="1">
        <v>7</v>
      </c>
      <c r="D32" s="1">
        <v>2</v>
      </c>
      <c r="E32" s="1">
        <v>2</v>
      </c>
      <c r="G32" s="14"/>
      <c r="I32" s="1">
        <v>2</v>
      </c>
      <c r="K32" s="14"/>
      <c r="L32" s="13"/>
    </row>
    <row r="33" spans="1:12" ht="12.75">
      <c r="A33" s="13"/>
      <c r="B33" s="1" t="s">
        <v>67</v>
      </c>
      <c r="C33" s="1">
        <v>6</v>
      </c>
      <c r="D33" s="1">
        <v>25</v>
      </c>
      <c r="E33" s="1">
        <v>4</v>
      </c>
      <c r="G33" s="14"/>
      <c r="H33" s="25">
        <v>6</v>
      </c>
      <c r="I33" s="25"/>
      <c r="J33" s="1">
        <v>1</v>
      </c>
      <c r="K33" s="14"/>
      <c r="L33" s="13"/>
    </row>
    <row r="34" spans="1:12" ht="12.75">
      <c r="A34" s="13"/>
      <c r="B34" s="1" t="s">
        <v>68</v>
      </c>
      <c r="C34" s="1">
        <v>9</v>
      </c>
      <c r="D34" s="1">
        <v>2</v>
      </c>
      <c r="E34" s="1">
        <v>1</v>
      </c>
      <c r="G34" s="14"/>
      <c r="H34" s="25">
        <v>3</v>
      </c>
      <c r="I34" s="25">
        <v>20</v>
      </c>
      <c r="J34" s="25"/>
      <c r="K34" s="14"/>
      <c r="L34" s="13"/>
    </row>
    <row r="35" spans="1:12" ht="12.75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3"/>
    </row>
    <row r="36" spans="1:12" ht="9" customHeight="1">
      <c r="A36" s="13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3"/>
    </row>
    <row r="37" spans="1:12" ht="12.75">
      <c r="A37" s="32" t="s">
        <v>18</v>
      </c>
      <c r="B37" s="32"/>
      <c r="C37" s="33">
        <f>SUM(C12,C19,C31)</f>
        <v>1216</v>
      </c>
      <c r="D37" s="33">
        <f>SUM(D12,D19,D31)</f>
        <v>2521</v>
      </c>
      <c r="E37" s="33">
        <f>SUM(E12,E19,E31)</f>
        <v>877</v>
      </c>
      <c r="F37" s="33">
        <f>SUM(F12,F19,F31)</f>
        <v>30</v>
      </c>
      <c r="G37" s="33"/>
      <c r="H37" s="33">
        <f>SUM(H12,H19,H31)</f>
        <v>559</v>
      </c>
      <c r="I37" s="33">
        <f>SUM(I12,I19,I31)</f>
        <v>641</v>
      </c>
      <c r="J37" s="33">
        <f>SUM(J12,J19,J31)</f>
        <v>488</v>
      </c>
      <c r="K37" s="14"/>
      <c r="L37" s="13"/>
    </row>
    <row r="38" spans="1:12" ht="9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3"/>
    </row>
    <row r="39" spans="1:12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ht="12.75">
      <c r="A40" s="4" t="s">
        <v>25</v>
      </c>
    </row>
  </sheetData>
  <mergeCells count="8">
    <mergeCell ref="A1:J1"/>
    <mergeCell ref="A2:J2"/>
    <mergeCell ref="A3:J3"/>
    <mergeCell ref="J9:K9"/>
    <mergeCell ref="H6:K6"/>
    <mergeCell ref="J7:K7"/>
    <mergeCell ref="J8:K8"/>
    <mergeCell ref="C6:F6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12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N3" sqref="N3"/>
    </sheetView>
  </sheetViews>
  <sheetFormatPr defaultColWidth="11.421875" defaultRowHeight="12.75"/>
  <cols>
    <col min="1" max="1" width="1.7109375" style="1" customWidth="1"/>
    <col min="2" max="2" width="60.7109375" style="1" customWidth="1"/>
    <col min="3" max="4" width="9.7109375" style="1" customWidth="1"/>
    <col min="5" max="5" width="2.7109375" style="1" customWidth="1"/>
    <col min="6" max="7" width="9.7109375" style="1" customWidth="1"/>
    <col min="8" max="8" width="2.7109375" style="1" customWidth="1"/>
    <col min="9" max="10" width="9.7109375" style="1" customWidth="1"/>
    <col min="11" max="11" width="2.7109375" style="1" customWidth="1"/>
    <col min="12" max="12" width="9.7109375" style="1" customWidth="1"/>
    <col min="13" max="13" width="0.9921875" style="1" customWidth="1"/>
    <col min="14" max="16384" width="11.421875" style="1" customWidth="1"/>
  </cols>
  <sheetData>
    <row r="1" spans="1:12" ht="12.75">
      <c r="A1" s="78" t="s">
        <v>85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3.5" customHeight="1">
      <c r="A2" s="5" t="s">
        <v>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 customHeight="1">
      <c r="A3" s="5">
        <v>2006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9" customHeight="1"/>
    <row r="6" spans="3:10" s="4" customFormat="1" ht="12.75">
      <c r="C6" s="8" t="s">
        <v>22</v>
      </c>
      <c r="D6" s="6"/>
      <c r="E6" s="8"/>
      <c r="F6" s="8" t="s">
        <v>32</v>
      </c>
      <c r="G6" s="8"/>
      <c r="I6" s="8" t="s">
        <v>21</v>
      </c>
      <c r="J6" s="8"/>
    </row>
    <row r="7" spans="2:12" s="4" customFormat="1" ht="11.25">
      <c r="B7" s="4" t="s">
        <v>0</v>
      </c>
      <c r="C7" s="8" t="s">
        <v>23</v>
      </c>
      <c r="D7" s="8" t="s">
        <v>24</v>
      </c>
      <c r="E7" s="8"/>
      <c r="F7" s="8" t="s">
        <v>23</v>
      </c>
      <c r="G7" s="8" t="s">
        <v>24</v>
      </c>
      <c r="H7" s="8"/>
      <c r="I7" s="8" t="s">
        <v>23</v>
      </c>
      <c r="J7" s="8" t="s">
        <v>24</v>
      </c>
      <c r="K7" s="8"/>
      <c r="L7" s="7" t="s">
        <v>21</v>
      </c>
    </row>
    <row r="8" spans="1:15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4"/>
    </row>
    <row r="9" spans="1:12" ht="12.75">
      <c r="A9" s="13"/>
      <c r="B9" s="13"/>
      <c r="C9" s="14"/>
      <c r="D9" s="14"/>
      <c r="E9" s="14"/>
      <c r="F9" s="14"/>
      <c r="G9" s="14"/>
      <c r="H9" s="14"/>
      <c r="I9" s="9"/>
      <c r="J9" s="9"/>
      <c r="K9" s="9"/>
      <c r="L9" s="9"/>
    </row>
    <row r="10" spans="1:12" ht="12.75">
      <c r="A10" s="32" t="s">
        <v>4</v>
      </c>
      <c r="B10" s="32"/>
      <c r="C10" s="33">
        <f>SUM(C11:C15)</f>
        <v>30</v>
      </c>
      <c r="D10" s="33">
        <f>SUM(D11:D15)</f>
        <v>26</v>
      </c>
      <c r="E10" s="33"/>
      <c r="F10" s="33">
        <f>SUM(F11:F15)</f>
        <v>190</v>
      </c>
      <c r="G10" s="33">
        <f>SUM(G11:G15)</f>
        <v>163</v>
      </c>
      <c r="H10" s="33"/>
      <c r="I10" s="33">
        <f>SUM(I11:I15)</f>
        <v>220</v>
      </c>
      <c r="J10" s="33">
        <f>SUM(J11:J15)</f>
        <v>189</v>
      </c>
      <c r="K10" s="36"/>
      <c r="L10" s="33">
        <f>SUM(L11:L15)</f>
        <v>409</v>
      </c>
    </row>
    <row r="11" spans="1:14" ht="12.75">
      <c r="A11" s="13"/>
      <c r="B11" s="13" t="s">
        <v>5</v>
      </c>
      <c r="C11" s="13">
        <v>8</v>
      </c>
      <c r="D11" s="13">
        <v>3</v>
      </c>
      <c r="F11" s="13">
        <v>37</v>
      </c>
      <c r="G11" s="13">
        <v>27</v>
      </c>
      <c r="H11" s="14"/>
      <c r="I11" s="13">
        <v>45</v>
      </c>
      <c r="J11" s="13">
        <v>30</v>
      </c>
      <c r="K11" s="14"/>
      <c r="L11" s="9">
        <f>SUM(I11:K11)</f>
        <v>75</v>
      </c>
      <c r="M11" s="13"/>
      <c r="N11" s="13"/>
    </row>
    <row r="12" spans="1:15" ht="12.75">
      <c r="A12" s="13"/>
      <c r="B12" s="13" t="s">
        <v>26</v>
      </c>
      <c r="C12" s="1">
        <v>6</v>
      </c>
      <c r="D12" s="1">
        <v>6</v>
      </c>
      <c r="F12" s="1">
        <v>47</v>
      </c>
      <c r="G12" s="1">
        <v>40</v>
      </c>
      <c r="H12" s="14"/>
      <c r="I12" s="1">
        <v>53</v>
      </c>
      <c r="J12" s="1">
        <v>46</v>
      </c>
      <c r="K12" s="14"/>
      <c r="L12" s="9">
        <f>SUM(I12:K12)</f>
        <v>99</v>
      </c>
      <c r="M12" s="13"/>
      <c r="N12" s="13"/>
      <c r="O12" s="13"/>
    </row>
    <row r="13" spans="1:15" ht="12.75">
      <c r="A13" s="13"/>
      <c r="B13" s="13" t="s">
        <v>6</v>
      </c>
      <c r="C13" s="1">
        <v>1</v>
      </c>
      <c r="D13" s="1">
        <v>3</v>
      </c>
      <c r="F13" s="1">
        <v>33</v>
      </c>
      <c r="G13" s="1">
        <v>28</v>
      </c>
      <c r="H13" s="14"/>
      <c r="I13" s="1">
        <v>34</v>
      </c>
      <c r="J13" s="1">
        <v>31</v>
      </c>
      <c r="K13" s="14"/>
      <c r="L13" s="9">
        <f>SUM(I13:K13)</f>
        <v>65</v>
      </c>
      <c r="M13" s="13"/>
      <c r="N13" s="13"/>
      <c r="O13" s="13"/>
    </row>
    <row r="14" spans="1:15" ht="12.75">
      <c r="A14" s="13"/>
      <c r="B14" s="13" t="s">
        <v>82</v>
      </c>
      <c r="C14" s="1">
        <v>10</v>
      </c>
      <c r="D14" s="1">
        <v>13</v>
      </c>
      <c r="F14" s="1">
        <v>47</v>
      </c>
      <c r="G14" s="1">
        <v>64</v>
      </c>
      <c r="H14" s="14"/>
      <c r="I14" s="1">
        <v>57</v>
      </c>
      <c r="J14" s="1">
        <v>77</v>
      </c>
      <c r="K14" s="14"/>
      <c r="L14" s="9">
        <f>SUM(I14:K14)</f>
        <v>134</v>
      </c>
      <c r="M14" s="13"/>
      <c r="N14" s="13"/>
      <c r="O14" s="13"/>
    </row>
    <row r="15" spans="1:15" ht="12.75">
      <c r="A15" s="13"/>
      <c r="B15" s="13" t="s">
        <v>7</v>
      </c>
      <c r="C15" s="1">
        <v>5</v>
      </c>
      <c r="D15" s="1">
        <v>1</v>
      </c>
      <c r="F15" s="1">
        <v>26</v>
      </c>
      <c r="G15" s="1">
        <v>4</v>
      </c>
      <c r="H15" s="14"/>
      <c r="I15" s="1">
        <v>31</v>
      </c>
      <c r="J15" s="1">
        <v>5</v>
      </c>
      <c r="K15" s="14"/>
      <c r="L15" s="9">
        <f>SUM(I15:K15)</f>
        <v>36</v>
      </c>
      <c r="M15" s="13"/>
      <c r="N15" s="13"/>
      <c r="O15" s="13"/>
    </row>
    <row r="16" spans="1:15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>
      <c r="A17" s="32" t="s">
        <v>8</v>
      </c>
      <c r="B17" s="32"/>
      <c r="C17" s="33">
        <f>SUM(C18:C27)</f>
        <v>131</v>
      </c>
      <c r="D17" s="33">
        <f>SUM(D18:D27)</f>
        <v>153</v>
      </c>
      <c r="E17" s="33"/>
      <c r="F17" s="33">
        <f>SUM(F18:F27)</f>
        <v>875</v>
      </c>
      <c r="G17" s="33">
        <f>SUM(G18:G27)</f>
        <v>665</v>
      </c>
      <c r="H17" s="33"/>
      <c r="I17" s="33">
        <f>SUM(I18:I27)</f>
        <v>1006</v>
      </c>
      <c r="J17" s="33">
        <f>SUM(J18:J27)</f>
        <v>818</v>
      </c>
      <c r="K17" s="33"/>
      <c r="L17" s="36">
        <f>SUM(I17:J17)</f>
        <v>1824</v>
      </c>
      <c r="M17" s="13"/>
      <c r="N17" s="13"/>
      <c r="O17" s="13"/>
    </row>
    <row r="18" spans="1:15" ht="12.75">
      <c r="A18" s="13"/>
      <c r="B18" s="13" t="s">
        <v>9</v>
      </c>
      <c r="C18" s="1">
        <v>8</v>
      </c>
      <c r="D18" s="1">
        <v>12</v>
      </c>
      <c r="E18" s="14"/>
      <c r="F18" s="1">
        <v>87</v>
      </c>
      <c r="G18" s="1">
        <v>69</v>
      </c>
      <c r="H18" s="14"/>
      <c r="I18" s="1">
        <v>95</v>
      </c>
      <c r="J18" s="1">
        <v>81</v>
      </c>
      <c r="K18" s="14"/>
      <c r="L18" s="9">
        <f>SUM(I18:K18)</f>
        <v>176</v>
      </c>
      <c r="M18" s="13"/>
      <c r="N18" s="13"/>
      <c r="O18" s="13"/>
    </row>
    <row r="19" spans="1:15" ht="12.75">
      <c r="A19" s="13"/>
      <c r="B19" s="13" t="s">
        <v>10</v>
      </c>
      <c r="C19" s="1">
        <v>12</v>
      </c>
      <c r="D19" s="1">
        <v>3</v>
      </c>
      <c r="E19" s="14"/>
      <c r="F19" s="1">
        <v>44</v>
      </c>
      <c r="G19" s="1">
        <v>41</v>
      </c>
      <c r="H19" s="14"/>
      <c r="I19" s="1">
        <v>56</v>
      </c>
      <c r="J19" s="1">
        <v>44</v>
      </c>
      <c r="K19" s="14"/>
      <c r="L19" s="9">
        <f aca="true" t="shared" si="0" ref="L19:L27">SUM(I19:K19)</f>
        <v>100</v>
      </c>
      <c r="M19" s="13"/>
      <c r="N19" s="13"/>
      <c r="O19" s="13"/>
    </row>
    <row r="20" spans="1:15" ht="12.75">
      <c r="A20" s="13"/>
      <c r="B20" s="13" t="s">
        <v>11</v>
      </c>
      <c r="C20" s="1">
        <v>23</v>
      </c>
      <c r="D20" s="1">
        <v>18</v>
      </c>
      <c r="E20" s="14"/>
      <c r="F20" s="1">
        <v>68</v>
      </c>
      <c r="G20" s="1">
        <v>50</v>
      </c>
      <c r="H20" s="14"/>
      <c r="I20" s="1">
        <v>91</v>
      </c>
      <c r="J20" s="1">
        <v>68</v>
      </c>
      <c r="K20" s="14"/>
      <c r="L20" s="9">
        <f t="shared" si="0"/>
        <v>159</v>
      </c>
      <c r="M20" s="13"/>
      <c r="N20" s="13"/>
      <c r="O20" s="13"/>
    </row>
    <row r="21" spans="1:15" ht="12.75">
      <c r="A21" s="13"/>
      <c r="B21" s="13" t="s">
        <v>12</v>
      </c>
      <c r="C21" s="1">
        <v>5</v>
      </c>
      <c r="D21" s="1">
        <v>9</v>
      </c>
      <c r="E21" s="14"/>
      <c r="F21" s="1">
        <v>85</v>
      </c>
      <c r="G21" s="1">
        <v>72</v>
      </c>
      <c r="H21" s="14"/>
      <c r="I21" s="1">
        <v>90</v>
      </c>
      <c r="J21" s="1">
        <v>81</v>
      </c>
      <c r="K21" s="14"/>
      <c r="L21" s="9">
        <f t="shared" si="0"/>
        <v>171</v>
      </c>
      <c r="M21" s="13"/>
      <c r="N21" s="13"/>
      <c r="O21" s="13"/>
    </row>
    <row r="22" spans="1:15" ht="12.75">
      <c r="A22" s="13"/>
      <c r="B22" s="13" t="s">
        <v>13</v>
      </c>
      <c r="C22" s="1">
        <v>24</v>
      </c>
      <c r="D22" s="1">
        <v>21</v>
      </c>
      <c r="E22" s="14"/>
      <c r="F22" s="1">
        <v>185</v>
      </c>
      <c r="G22" s="1">
        <v>124</v>
      </c>
      <c r="H22" s="14"/>
      <c r="I22" s="1">
        <v>209</v>
      </c>
      <c r="J22" s="1">
        <v>145</v>
      </c>
      <c r="K22" s="14"/>
      <c r="L22" s="9">
        <f t="shared" si="0"/>
        <v>354</v>
      </c>
      <c r="M22" s="13"/>
      <c r="N22" s="13"/>
      <c r="O22" s="13"/>
    </row>
    <row r="23" spans="1:15" ht="12.75">
      <c r="A23" s="13"/>
      <c r="B23" s="13" t="s">
        <v>14</v>
      </c>
      <c r="C23" s="1">
        <v>2</v>
      </c>
      <c r="D23" s="1">
        <v>20</v>
      </c>
      <c r="E23" s="14"/>
      <c r="F23" s="1">
        <v>57</v>
      </c>
      <c r="G23" s="1">
        <v>56</v>
      </c>
      <c r="H23" s="14"/>
      <c r="I23" s="1">
        <v>59</v>
      </c>
      <c r="J23" s="1">
        <v>76</v>
      </c>
      <c r="K23" s="14"/>
      <c r="L23" s="9">
        <f t="shared" si="0"/>
        <v>135</v>
      </c>
      <c r="M23" s="13"/>
      <c r="N23" s="13"/>
      <c r="O23" s="13"/>
    </row>
    <row r="24" spans="1:15" ht="12.75">
      <c r="A24" s="13"/>
      <c r="B24" s="13" t="s">
        <v>15</v>
      </c>
      <c r="C24" s="1">
        <v>6</v>
      </c>
      <c r="D24" s="1">
        <v>3</v>
      </c>
      <c r="E24" s="14"/>
      <c r="F24" s="1">
        <v>67</v>
      </c>
      <c r="G24" s="1">
        <v>44</v>
      </c>
      <c r="H24" s="14"/>
      <c r="I24" s="1">
        <v>73</v>
      </c>
      <c r="J24" s="1">
        <v>47</v>
      </c>
      <c r="K24" s="14"/>
      <c r="L24" s="9">
        <f t="shared" si="0"/>
        <v>120</v>
      </c>
      <c r="M24" s="13"/>
      <c r="N24" s="13"/>
      <c r="O24" s="13"/>
    </row>
    <row r="25" spans="1:15" ht="12.75">
      <c r="A25" s="13"/>
      <c r="B25" s="13" t="s">
        <v>16</v>
      </c>
      <c r="C25" s="1">
        <v>20</v>
      </c>
      <c r="D25" s="1">
        <v>26</v>
      </c>
      <c r="E25" s="14"/>
      <c r="F25" s="1">
        <v>111</v>
      </c>
      <c r="G25" s="1">
        <v>58</v>
      </c>
      <c r="H25" s="14"/>
      <c r="I25" s="1">
        <v>131</v>
      </c>
      <c r="J25" s="1">
        <v>84</v>
      </c>
      <c r="K25" s="14"/>
      <c r="L25" s="9">
        <f t="shared" si="0"/>
        <v>215</v>
      </c>
      <c r="M25" s="13"/>
      <c r="N25" s="13"/>
      <c r="O25" s="13"/>
    </row>
    <row r="26" spans="1:15" ht="12.75">
      <c r="A26" s="13"/>
      <c r="B26" s="1" t="s">
        <v>66</v>
      </c>
      <c r="C26" s="1">
        <v>9</v>
      </c>
      <c r="D26" s="1">
        <v>17</v>
      </c>
      <c r="E26" s="14"/>
      <c r="F26" s="1">
        <v>77</v>
      </c>
      <c r="G26" s="1">
        <v>65</v>
      </c>
      <c r="H26" s="14"/>
      <c r="I26" s="1">
        <v>86</v>
      </c>
      <c r="J26" s="1">
        <v>82</v>
      </c>
      <c r="K26" s="14"/>
      <c r="L26" s="9">
        <f t="shared" si="0"/>
        <v>168</v>
      </c>
      <c r="M26" s="13"/>
      <c r="N26" s="13"/>
      <c r="O26" s="13"/>
    </row>
    <row r="27" spans="1:15" ht="12.75">
      <c r="A27" s="13"/>
      <c r="B27" s="13" t="s">
        <v>17</v>
      </c>
      <c r="C27" s="1">
        <v>22</v>
      </c>
      <c r="D27" s="1">
        <v>24</v>
      </c>
      <c r="E27" s="14"/>
      <c r="F27" s="1">
        <v>94</v>
      </c>
      <c r="G27" s="1">
        <v>86</v>
      </c>
      <c r="H27" s="14"/>
      <c r="I27" s="1">
        <v>116</v>
      </c>
      <c r="J27" s="1">
        <v>110</v>
      </c>
      <c r="K27" s="14"/>
      <c r="L27" s="9">
        <f t="shared" si="0"/>
        <v>226</v>
      </c>
      <c r="M27" s="13"/>
      <c r="N27" s="13"/>
      <c r="O27" s="13"/>
    </row>
    <row r="28" spans="1:15" ht="12.75">
      <c r="A28" s="13"/>
      <c r="B28" s="13"/>
      <c r="E28" s="14"/>
      <c r="H28" s="14"/>
      <c r="K28" s="14"/>
      <c r="L28" s="9"/>
      <c r="M28" s="13"/>
      <c r="N28" s="13"/>
      <c r="O28" s="13"/>
    </row>
    <row r="29" spans="1:15" ht="12.75">
      <c r="A29" s="32" t="s">
        <v>78</v>
      </c>
      <c r="B29" s="32"/>
      <c r="C29" s="35">
        <f>SUM(C30:C32)</f>
        <v>2</v>
      </c>
      <c r="D29" s="35">
        <f>SUM(D30:D32)</f>
        <v>2</v>
      </c>
      <c r="E29" s="33"/>
      <c r="F29" s="35">
        <f>SUM(F30:F32)</f>
        <v>17</v>
      </c>
      <c r="G29" s="35">
        <f>SUM(G30:G32)</f>
        <v>10</v>
      </c>
      <c r="H29" s="33"/>
      <c r="I29" s="35">
        <f>SUM(I30:I32)</f>
        <v>19</v>
      </c>
      <c r="J29" s="35">
        <f>SUM(J30:J32)</f>
        <v>12</v>
      </c>
      <c r="K29" s="33"/>
      <c r="L29" s="35">
        <f>SUM(L30:L32)</f>
        <v>31</v>
      </c>
      <c r="M29" s="13"/>
      <c r="N29" s="13"/>
      <c r="O29" s="13"/>
    </row>
    <row r="30" spans="1:15" ht="12.75">
      <c r="A30" s="13"/>
      <c r="B30" s="1" t="s">
        <v>52</v>
      </c>
      <c r="F30" s="1">
        <v>2</v>
      </c>
      <c r="G30" s="1">
        <v>2</v>
      </c>
      <c r="H30" s="14"/>
      <c r="I30" s="1">
        <v>2</v>
      </c>
      <c r="J30" s="1">
        <v>2</v>
      </c>
      <c r="K30" s="14"/>
      <c r="L30" s="9">
        <f>SUM(I30:K30)</f>
        <v>4</v>
      </c>
      <c r="M30" s="13"/>
      <c r="N30" s="13"/>
      <c r="O30" s="13"/>
    </row>
    <row r="31" spans="1:15" ht="12.75">
      <c r="A31" s="13"/>
      <c r="B31" s="1" t="s">
        <v>67</v>
      </c>
      <c r="C31" s="1">
        <v>2</v>
      </c>
      <c r="D31" s="1">
        <v>2</v>
      </c>
      <c r="F31" s="1">
        <v>13</v>
      </c>
      <c r="G31" s="1">
        <v>8</v>
      </c>
      <c r="H31" s="14"/>
      <c r="I31" s="1">
        <v>15</v>
      </c>
      <c r="J31" s="1">
        <v>10</v>
      </c>
      <c r="K31" s="14"/>
      <c r="L31" s="9">
        <f>SUM(I31:K31)</f>
        <v>25</v>
      </c>
      <c r="M31" s="13"/>
      <c r="N31" s="13"/>
      <c r="O31" s="13"/>
    </row>
    <row r="32" spans="1:15" ht="12.75">
      <c r="A32" s="13"/>
      <c r="B32" s="1" t="s">
        <v>68</v>
      </c>
      <c r="C32" s="31"/>
      <c r="D32" s="31"/>
      <c r="F32" s="1">
        <v>2</v>
      </c>
      <c r="H32" s="14"/>
      <c r="I32" s="1">
        <v>2</v>
      </c>
      <c r="K32" s="14"/>
      <c r="L32" s="9">
        <f>SUM(I32:K32)</f>
        <v>2</v>
      </c>
      <c r="M32" s="13"/>
      <c r="N32" s="13"/>
      <c r="O32" s="13"/>
    </row>
    <row r="33" spans="1:15" ht="12.75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7"/>
      <c r="N33" s="13"/>
      <c r="O33" s="13"/>
    </row>
    <row r="34" spans="1:15" ht="9" customHeight="1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3"/>
      <c r="N34" s="13"/>
      <c r="O34" s="13"/>
    </row>
    <row r="35" spans="1:15" ht="12.75">
      <c r="A35" s="32" t="s">
        <v>18</v>
      </c>
      <c r="C35" s="33">
        <f>SUM(C10,C17,C29)</f>
        <v>163</v>
      </c>
      <c r="D35" s="33">
        <f>SUM(D10,D17,D29)</f>
        <v>181</v>
      </c>
      <c r="E35" s="33"/>
      <c r="F35" s="33">
        <f aca="true" t="shared" si="1" ref="F35:L35">SUM(F10,F17,F29)</f>
        <v>1082</v>
      </c>
      <c r="G35" s="33">
        <f t="shared" si="1"/>
        <v>838</v>
      </c>
      <c r="H35" s="33"/>
      <c r="I35" s="33">
        <f t="shared" si="1"/>
        <v>1245</v>
      </c>
      <c r="J35" s="33">
        <f t="shared" si="1"/>
        <v>1019</v>
      </c>
      <c r="K35" s="33"/>
      <c r="L35" s="33">
        <f t="shared" si="1"/>
        <v>2264</v>
      </c>
      <c r="M35" s="13"/>
      <c r="N35" s="13"/>
      <c r="O35" s="13"/>
    </row>
    <row r="36" spans="1:15" ht="9" customHeight="1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7"/>
      <c r="N36" s="13"/>
      <c r="O36" s="13"/>
    </row>
    <row r="37" spans="1:15" ht="12.75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3"/>
      <c r="N37" s="13"/>
      <c r="O37" s="13"/>
    </row>
    <row r="38" spans="1:15" ht="12.75">
      <c r="A38" s="21" t="s">
        <v>25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1">
    <mergeCell ref="A1:L1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12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75" zoomScaleNormal="75" workbookViewId="0" topLeftCell="A1">
      <selection activeCell="I50" sqref="I50"/>
    </sheetView>
  </sheetViews>
  <sheetFormatPr defaultColWidth="11.421875" defaultRowHeight="12.75"/>
  <cols>
    <col min="1" max="1" width="1.8515625" style="43" customWidth="1"/>
    <col min="2" max="2" width="71.421875" style="43" customWidth="1"/>
    <col min="3" max="7" width="13.57421875" style="43" customWidth="1"/>
    <col min="8" max="8" width="0.85546875" style="43" customWidth="1" collapsed="1"/>
    <col min="9" max="9" width="11.421875" style="43" customWidth="1" collapsed="1"/>
    <col min="10" max="10" width="11.421875" style="43" customWidth="1"/>
    <col min="11" max="15" width="11.421875" style="43" customWidth="1" collapsed="1"/>
    <col min="16" max="16384" width="11.421875" style="43" customWidth="1"/>
  </cols>
  <sheetData>
    <row r="1" spans="1:7" ht="12.75">
      <c r="A1" s="80" t="s">
        <v>85</v>
      </c>
      <c r="B1" s="80"/>
      <c r="C1" s="80"/>
      <c r="D1" s="80"/>
      <c r="E1" s="80"/>
      <c r="F1" s="80"/>
      <c r="G1" s="80"/>
    </row>
    <row r="2" spans="1:8" ht="12.75" customHeight="1">
      <c r="A2" s="80" t="s">
        <v>91</v>
      </c>
      <c r="B2" s="80"/>
      <c r="C2" s="80"/>
      <c r="D2" s="80"/>
      <c r="E2" s="80"/>
      <c r="F2" s="80"/>
      <c r="G2" s="80"/>
      <c r="H2" s="42"/>
    </row>
    <row r="3" spans="1:7" ht="12.75" customHeight="1">
      <c r="A3" s="80">
        <v>2006</v>
      </c>
      <c r="B3" s="80"/>
      <c r="C3" s="80"/>
      <c r="D3" s="80"/>
      <c r="E3" s="80"/>
      <c r="F3" s="80"/>
      <c r="G3" s="80"/>
    </row>
    <row r="4" spans="1:8" ht="12.75" customHeight="1">
      <c r="A4" s="44"/>
      <c r="B4" s="44"/>
      <c r="C4" s="44"/>
      <c r="D4" s="44"/>
      <c r="E4" s="44"/>
      <c r="F4" s="44"/>
      <c r="G4" s="44"/>
      <c r="H4" s="45"/>
    </row>
    <row r="5" spans="1:7" ht="9" customHeight="1">
      <c r="A5" s="42"/>
      <c r="B5" s="42"/>
      <c r="C5" s="42"/>
      <c r="E5" s="42"/>
      <c r="F5" s="42"/>
      <c r="G5" s="42"/>
    </row>
    <row r="6" spans="1:7" ht="22.5">
      <c r="A6" s="46" t="s">
        <v>0</v>
      </c>
      <c r="C6" s="77" t="s">
        <v>58</v>
      </c>
      <c r="D6" s="76" t="s">
        <v>83</v>
      </c>
      <c r="E6" s="77" t="s">
        <v>59</v>
      </c>
      <c r="F6" s="76" t="s">
        <v>57</v>
      </c>
      <c r="G6" s="77" t="s">
        <v>21</v>
      </c>
    </row>
    <row r="7" spans="1:8" ht="9" customHeight="1">
      <c r="A7" s="45"/>
      <c r="B7" s="47"/>
      <c r="C7" s="48"/>
      <c r="D7" s="48"/>
      <c r="E7" s="48"/>
      <c r="F7" s="48"/>
      <c r="G7" s="48"/>
      <c r="H7" s="45"/>
    </row>
    <row r="8" spans="2:7" ht="12.75" customHeight="1">
      <c r="B8" s="46"/>
      <c r="C8" s="49"/>
      <c r="D8" s="49"/>
      <c r="E8" s="49"/>
      <c r="F8" s="49"/>
      <c r="G8" s="49"/>
    </row>
    <row r="9" spans="1:7" ht="12.75" customHeight="1">
      <c r="A9" s="50" t="s">
        <v>60</v>
      </c>
      <c r="B9" s="50"/>
      <c r="C9" s="51">
        <f>SUM(C11,C13,C21,C33)</f>
        <v>732</v>
      </c>
      <c r="D9" s="51">
        <f>SUM(D11,D13,D21,D33)</f>
        <v>661</v>
      </c>
      <c r="E9" s="51">
        <f>SUM(E11,E13,E21,E33)</f>
        <v>78</v>
      </c>
      <c r="F9" s="51">
        <f>SUM(F11,F13,F21,F33)</f>
        <v>23</v>
      </c>
      <c r="G9" s="51">
        <f>SUM(C9:F9)</f>
        <v>1494</v>
      </c>
    </row>
    <row r="10" spans="1:7" ht="12.75" customHeight="1">
      <c r="A10" s="50"/>
      <c r="B10" s="50"/>
      <c r="C10" s="51"/>
      <c r="D10" s="51"/>
      <c r="E10" s="51"/>
      <c r="F10" s="51"/>
      <c r="G10" s="51"/>
    </row>
    <row r="11" spans="2:7" ht="12.75" customHeight="1">
      <c r="B11" s="43" t="s">
        <v>79</v>
      </c>
      <c r="C11" s="53"/>
      <c r="D11" s="53">
        <v>2</v>
      </c>
      <c r="E11" s="53"/>
      <c r="F11" s="53"/>
      <c r="G11" s="53">
        <f>SUM(C11:F11)</f>
        <v>2</v>
      </c>
    </row>
    <row r="12" spans="1:7" ht="12.75" customHeight="1">
      <c r="A12" s="50"/>
      <c r="C12" s="53"/>
      <c r="D12" s="53"/>
      <c r="E12" s="53"/>
      <c r="F12" s="53"/>
      <c r="G12" s="53"/>
    </row>
    <row r="13" spans="1:7" ht="12.75" customHeight="1">
      <c r="A13" s="50"/>
      <c r="B13" s="43" t="s">
        <v>4</v>
      </c>
      <c r="C13" s="53">
        <f>SUM(C14:C19)</f>
        <v>105</v>
      </c>
      <c r="D13" s="53">
        <f>SUM(D14:D19)</f>
        <v>110</v>
      </c>
      <c r="E13" s="53">
        <f>SUM(E14:E19)</f>
        <v>76</v>
      </c>
      <c r="F13" s="53"/>
      <c r="G13" s="53">
        <f aca="true" t="shared" si="0" ref="G13:G19">SUM(C13:F13)</f>
        <v>291</v>
      </c>
    </row>
    <row r="14" spans="1:7" ht="12.75" customHeight="1">
      <c r="A14" s="50"/>
      <c r="B14" s="67" t="s">
        <v>5</v>
      </c>
      <c r="C14" s="53">
        <v>24</v>
      </c>
      <c r="D14" s="53">
        <v>19</v>
      </c>
      <c r="E14" s="53">
        <v>1</v>
      </c>
      <c r="F14" s="53"/>
      <c r="G14" s="53">
        <f t="shared" si="0"/>
        <v>44</v>
      </c>
    </row>
    <row r="15" spans="1:7" ht="12.75" customHeight="1">
      <c r="A15" s="50"/>
      <c r="B15" s="67" t="s">
        <v>53</v>
      </c>
      <c r="C15" s="53"/>
      <c r="D15" s="53">
        <v>17</v>
      </c>
      <c r="E15" s="53">
        <v>56</v>
      </c>
      <c r="F15" s="53"/>
      <c r="G15" s="53">
        <f t="shared" si="0"/>
        <v>73</v>
      </c>
    </row>
    <row r="16" spans="1:7" ht="12.75" customHeight="1">
      <c r="A16" s="50"/>
      <c r="B16" s="67" t="s">
        <v>54</v>
      </c>
      <c r="C16" s="53"/>
      <c r="D16" s="53">
        <v>4</v>
      </c>
      <c r="E16" s="53">
        <v>19</v>
      </c>
      <c r="F16" s="53"/>
      <c r="G16" s="53">
        <f t="shared" si="0"/>
        <v>23</v>
      </c>
    </row>
    <row r="17" spans="1:7" ht="12.75" customHeight="1">
      <c r="A17" s="50"/>
      <c r="B17" s="67" t="s">
        <v>26</v>
      </c>
      <c r="C17" s="53">
        <v>34</v>
      </c>
      <c r="D17" s="53">
        <v>29</v>
      </c>
      <c r="E17" s="53"/>
      <c r="F17" s="53"/>
      <c r="G17" s="53">
        <f t="shared" si="0"/>
        <v>63</v>
      </c>
    </row>
    <row r="18" spans="1:7" ht="12.75" customHeight="1">
      <c r="A18" s="50"/>
      <c r="B18" s="67" t="s">
        <v>6</v>
      </c>
      <c r="C18" s="53">
        <v>22</v>
      </c>
      <c r="D18" s="53">
        <v>20</v>
      </c>
      <c r="E18" s="53"/>
      <c r="F18" s="53"/>
      <c r="G18" s="53">
        <f t="shared" si="0"/>
        <v>42</v>
      </c>
    </row>
    <row r="19" spans="1:7" ht="12.75" customHeight="1">
      <c r="A19" s="50"/>
      <c r="B19" s="67" t="s">
        <v>7</v>
      </c>
      <c r="C19" s="53">
        <v>25</v>
      </c>
      <c r="D19" s="53">
        <v>21</v>
      </c>
      <c r="E19" s="53"/>
      <c r="F19" s="53"/>
      <c r="G19" s="53">
        <f t="shared" si="0"/>
        <v>46</v>
      </c>
    </row>
    <row r="21" spans="2:7" ht="12.75">
      <c r="B21" s="43" t="s">
        <v>8</v>
      </c>
      <c r="C21" s="53">
        <f>SUM(C22:C31)</f>
        <v>625</v>
      </c>
      <c r="D21" s="53">
        <f>SUM(D22:D31)</f>
        <v>365</v>
      </c>
      <c r="E21" s="53">
        <f>SUM(E22:E31)</f>
        <v>1</v>
      </c>
      <c r="F21" s="53">
        <f>SUM(F22:F31)</f>
        <v>23</v>
      </c>
      <c r="G21" s="53">
        <f>SUM(G22:G31)</f>
        <v>1014</v>
      </c>
    </row>
    <row r="22" spans="1:7" ht="12.75" customHeight="1">
      <c r="A22" s="50"/>
      <c r="B22" s="67" t="s">
        <v>9</v>
      </c>
      <c r="C22" s="53">
        <v>47</v>
      </c>
      <c r="D22" s="53">
        <v>32</v>
      </c>
      <c r="E22" s="53"/>
      <c r="F22" s="53">
        <v>3</v>
      </c>
      <c r="G22" s="53">
        <f>SUM(C22:F22)</f>
        <v>82</v>
      </c>
    </row>
    <row r="23" spans="1:7" ht="12.75" customHeight="1">
      <c r="A23" s="50"/>
      <c r="B23" s="67" t="s">
        <v>10</v>
      </c>
      <c r="C23" s="53">
        <v>29</v>
      </c>
      <c r="D23" s="53">
        <v>69</v>
      </c>
      <c r="E23" s="53"/>
      <c r="F23" s="53">
        <v>1</v>
      </c>
      <c r="G23" s="53">
        <f aca="true" t="shared" si="1" ref="G23:G31">SUM(C23:F23)</f>
        <v>99</v>
      </c>
    </row>
    <row r="24" spans="1:7" ht="12.75" customHeight="1">
      <c r="A24" s="50"/>
      <c r="B24" s="67" t="s">
        <v>11</v>
      </c>
      <c r="C24" s="53">
        <v>73</v>
      </c>
      <c r="D24" s="53">
        <v>36</v>
      </c>
      <c r="E24" s="53"/>
      <c r="F24" s="53">
        <v>1</v>
      </c>
      <c r="G24" s="53">
        <f t="shared" si="1"/>
        <v>110</v>
      </c>
    </row>
    <row r="25" spans="1:7" ht="12.75" customHeight="1">
      <c r="A25" s="50"/>
      <c r="B25" s="67" t="s">
        <v>12</v>
      </c>
      <c r="C25" s="53">
        <v>42</v>
      </c>
      <c r="D25" s="53">
        <v>48</v>
      </c>
      <c r="E25" s="53"/>
      <c r="F25" s="53">
        <v>4</v>
      </c>
      <c r="G25" s="53">
        <f t="shared" si="1"/>
        <v>94</v>
      </c>
    </row>
    <row r="26" spans="1:7" ht="12.75" customHeight="1">
      <c r="A26" s="50"/>
      <c r="B26" s="67" t="s">
        <v>13</v>
      </c>
      <c r="C26" s="53">
        <v>130</v>
      </c>
      <c r="D26" s="53">
        <v>35</v>
      </c>
      <c r="E26" s="53"/>
      <c r="F26" s="53">
        <v>3</v>
      </c>
      <c r="G26" s="53">
        <f t="shared" si="1"/>
        <v>168</v>
      </c>
    </row>
    <row r="27" spans="1:7" ht="12.75" customHeight="1">
      <c r="A27" s="50"/>
      <c r="B27" s="67" t="s">
        <v>48</v>
      </c>
      <c r="C27" s="53">
        <v>37</v>
      </c>
      <c r="D27" s="53">
        <v>16</v>
      </c>
      <c r="E27" s="53"/>
      <c r="F27" s="53">
        <v>3</v>
      </c>
      <c r="G27" s="53">
        <f t="shared" si="1"/>
        <v>56</v>
      </c>
    </row>
    <row r="28" spans="1:7" ht="12.75" customHeight="1">
      <c r="A28" s="50"/>
      <c r="B28" s="67" t="s">
        <v>15</v>
      </c>
      <c r="C28" s="53">
        <v>40</v>
      </c>
      <c r="D28" s="53">
        <v>18</v>
      </c>
      <c r="E28" s="53">
        <v>1</v>
      </c>
      <c r="F28" s="53">
        <v>4</v>
      </c>
      <c r="G28" s="53">
        <f t="shared" si="1"/>
        <v>63</v>
      </c>
    </row>
    <row r="29" spans="1:7" ht="12.75" customHeight="1">
      <c r="A29" s="50"/>
      <c r="B29" s="67" t="s">
        <v>16</v>
      </c>
      <c r="C29" s="53">
        <v>84</v>
      </c>
      <c r="D29" s="53">
        <v>49</v>
      </c>
      <c r="E29" s="53"/>
      <c r="F29" s="53">
        <v>1</v>
      </c>
      <c r="G29" s="53">
        <f t="shared" si="1"/>
        <v>134</v>
      </c>
    </row>
    <row r="30" spans="1:7" ht="12.75" customHeight="1">
      <c r="A30" s="50"/>
      <c r="B30" s="67" t="s">
        <v>66</v>
      </c>
      <c r="C30" s="53">
        <v>61</v>
      </c>
      <c r="D30" s="53">
        <v>39</v>
      </c>
      <c r="E30" s="53"/>
      <c r="F30" s="53"/>
      <c r="G30" s="53">
        <f t="shared" si="1"/>
        <v>100</v>
      </c>
    </row>
    <row r="31" spans="1:7" ht="12.75" customHeight="1">
      <c r="A31" s="50"/>
      <c r="B31" s="67" t="s">
        <v>17</v>
      </c>
      <c r="C31" s="53">
        <v>82</v>
      </c>
      <c r="D31" s="53">
        <v>23</v>
      </c>
      <c r="E31" s="53"/>
      <c r="F31" s="53">
        <v>3</v>
      </c>
      <c r="G31" s="53">
        <f t="shared" si="1"/>
        <v>108</v>
      </c>
    </row>
    <row r="33" spans="2:7" ht="12.75" customHeight="1">
      <c r="B33" s="43" t="s">
        <v>78</v>
      </c>
      <c r="C33" s="53">
        <f>SUM(C34:C36)</f>
        <v>2</v>
      </c>
      <c r="D33" s="53">
        <f>SUM(D34:D36)</f>
        <v>184</v>
      </c>
      <c r="E33" s="53">
        <f>SUM(E34:E36)</f>
        <v>1</v>
      </c>
      <c r="F33" s="53"/>
      <c r="G33" s="53">
        <f>SUM(C33:F33)</f>
        <v>187</v>
      </c>
    </row>
    <row r="34" spans="1:7" ht="12.75" customHeight="1">
      <c r="A34" s="50"/>
      <c r="B34" s="67" t="s">
        <v>52</v>
      </c>
      <c r="C34" s="53">
        <v>2</v>
      </c>
      <c r="D34" s="53">
        <v>13</v>
      </c>
      <c r="E34" s="53">
        <v>1</v>
      </c>
      <c r="F34" s="53"/>
      <c r="G34" s="53">
        <f>SUM(C34:F34)</f>
        <v>16</v>
      </c>
    </row>
    <row r="35" spans="1:7" ht="12.75" customHeight="1">
      <c r="A35" s="50"/>
      <c r="B35" s="67" t="s">
        <v>55</v>
      </c>
      <c r="C35" s="53"/>
      <c r="D35" s="53">
        <v>169</v>
      </c>
      <c r="E35" s="53"/>
      <c r="F35" s="53"/>
      <c r="G35" s="53">
        <f>SUM(C35:F35)</f>
        <v>169</v>
      </c>
    </row>
    <row r="36" spans="1:7" ht="12.75" customHeight="1">
      <c r="A36" s="50"/>
      <c r="B36" s="67" t="s">
        <v>56</v>
      </c>
      <c r="C36" s="53"/>
      <c r="D36" s="53">
        <v>2</v>
      </c>
      <c r="E36" s="53"/>
      <c r="F36" s="53"/>
      <c r="G36" s="53">
        <f>SUM(C36:F36)</f>
        <v>2</v>
      </c>
    </row>
    <row r="37" spans="1:7" ht="12.75" customHeight="1">
      <c r="A37" s="50"/>
      <c r="B37" s="50"/>
      <c r="C37" s="51"/>
      <c r="D37" s="51"/>
      <c r="E37" s="51"/>
      <c r="F37" s="51"/>
      <c r="G37" s="51"/>
    </row>
    <row r="38" spans="1:7" ht="12.75" customHeight="1">
      <c r="A38" s="50" t="s">
        <v>80</v>
      </c>
      <c r="B38" s="50"/>
      <c r="C38" s="51">
        <f>SUM(C40:C49)</f>
        <v>68</v>
      </c>
      <c r="D38" s="51">
        <f>SUM(D40:D49)</f>
        <v>24</v>
      </c>
      <c r="E38" s="51">
        <f>SUM(E40:E49)</f>
        <v>10</v>
      </c>
      <c r="F38" s="51"/>
      <c r="G38" s="51">
        <f>SUM(C38:F38)</f>
        <v>102</v>
      </c>
    </row>
    <row r="39" spans="1:7" ht="12.75" customHeight="1">
      <c r="A39" s="50"/>
      <c r="B39" s="43" t="s">
        <v>54</v>
      </c>
      <c r="C39" s="51"/>
      <c r="D39" s="51"/>
      <c r="E39" s="51"/>
      <c r="F39" s="51"/>
      <c r="G39" s="51"/>
    </row>
    <row r="40" spans="1:7" ht="12.75" customHeight="1">
      <c r="A40" s="50"/>
      <c r="B40" s="56" t="s">
        <v>65</v>
      </c>
      <c r="C40" s="53"/>
      <c r="D40" s="53"/>
      <c r="E40" s="53">
        <v>2</v>
      </c>
      <c r="F40" s="53"/>
      <c r="G40" s="53">
        <f aca="true" t="shared" si="2" ref="G40:G49">SUM(C40:F40)</f>
        <v>2</v>
      </c>
    </row>
    <row r="41" spans="1:7" ht="12.75" customHeight="1">
      <c r="A41" s="50"/>
      <c r="B41" s="56" t="s">
        <v>63</v>
      </c>
      <c r="C41" s="53"/>
      <c r="D41" s="53"/>
      <c r="E41" s="53">
        <v>1</v>
      </c>
      <c r="F41" s="53"/>
      <c r="G41" s="53">
        <f t="shared" si="2"/>
        <v>1</v>
      </c>
    </row>
    <row r="42" spans="1:7" ht="12.75" customHeight="1">
      <c r="A42" s="50"/>
      <c r="B42" s="56" t="s">
        <v>64</v>
      </c>
      <c r="C42" s="53"/>
      <c r="D42" s="53"/>
      <c r="E42" s="53">
        <v>3</v>
      </c>
      <c r="F42" s="53"/>
      <c r="G42" s="53">
        <f t="shared" si="2"/>
        <v>3</v>
      </c>
    </row>
    <row r="43" spans="1:7" ht="12.75" customHeight="1">
      <c r="A43" s="50"/>
      <c r="B43" s="56" t="s">
        <v>81</v>
      </c>
      <c r="C43" s="53"/>
      <c r="D43" s="53"/>
      <c r="E43" s="53">
        <v>1</v>
      </c>
      <c r="F43" s="53"/>
      <c r="G43" s="53">
        <f t="shared" si="2"/>
        <v>1</v>
      </c>
    </row>
    <row r="44" spans="1:7" ht="12.75" customHeight="1">
      <c r="A44" s="50"/>
      <c r="B44" s="56" t="s">
        <v>62</v>
      </c>
      <c r="C44" s="53"/>
      <c r="D44" s="53"/>
      <c r="E44" s="53">
        <v>1</v>
      </c>
      <c r="F44" s="53"/>
      <c r="G44" s="53">
        <f t="shared" si="2"/>
        <v>1</v>
      </c>
    </row>
    <row r="45" spans="1:7" ht="12.75" customHeight="1">
      <c r="A45" s="50"/>
      <c r="B45" s="68" t="s">
        <v>99</v>
      </c>
      <c r="C45" s="53">
        <v>47</v>
      </c>
      <c r="D45" s="53">
        <v>20</v>
      </c>
      <c r="E45" s="53"/>
      <c r="F45" s="53"/>
      <c r="G45" s="53">
        <f t="shared" si="2"/>
        <v>67</v>
      </c>
    </row>
    <row r="46" spans="1:7" ht="12.75" customHeight="1">
      <c r="A46" s="50"/>
      <c r="B46" s="43" t="s">
        <v>9</v>
      </c>
      <c r="C46" s="53"/>
      <c r="D46" s="53"/>
      <c r="E46" s="53"/>
      <c r="F46" s="53"/>
      <c r="G46" s="53"/>
    </row>
    <row r="47" spans="1:7" ht="12.75" customHeight="1">
      <c r="A47" s="50"/>
      <c r="B47" s="55" t="s">
        <v>61</v>
      </c>
      <c r="C47" s="53">
        <v>8</v>
      </c>
      <c r="D47" s="53">
        <v>1</v>
      </c>
      <c r="E47" s="53"/>
      <c r="F47" s="53"/>
      <c r="G47" s="53">
        <f t="shared" si="2"/>
        <v>9</v>
      </c>
    </row>
    <row r="48" spans="1:7" ht="12.75" customHeight="1">
      <c r="A48" s="50"/>
      <c r="B48" s="1" t="s">
        <v>100</v>
      </c>
      <c r="C48" s="53">
        <v>10</v>
      </c>
      <c r="D48" s="53">
        <v>2</v>
      </c>
      <c r="E48" s="53">
        <v>2</v>
      </c>
      <c r="F48" s="53"/>
      <c r="G48" s="53">
        <f t="shared" si="2"/>
        <v>14</v>
      </c>
    </row>
    <row r="49" spans="1:7" ht="12.75" customHeight="1">
      <c r="A49" s="50"/>
      <c r="B49" s="1" t="s">
        <v>101</v>
      </c>
      <c r="C49" s="53">
        <v>3</v>
      </c>
      <c r="D49" s="53">
        <v>1</v>
      </c>
      <c r="E49" s="53"/>
      <c r="F49" s="53"/>
      <c r="G49" s="53">
        <f t="shared" si="2"/>
        <v>4</v>
      </c>
    </row>
    <row r="50" spans="1:8" ht="12.75">
      <c r="A50" s="45"/>
      <c r="B50" s="45"/>
      <c r="C50" s="45"/>
      <c r="D50" s="45"/>
      <c r="E50" s="45"/>
      <c r="F50" s="45"/>
      <c r="G50" s="45"/>
      <c r="H50" s="45"/>
    </row>
    <row r="51" ht="9" customHeight="1"/>
    <row r="52" spans="1:7" ht="12.75" customHeight="1">
      <c r="A52" s="50" t="s">
        <v>18</v>
      </c>
      <c r="B52" s="52"/>
      <c r="C52" s="51">
        <f>SUM(C9,C38)</f>
        <v>800</v>
      </c>
      <c r="D52" s="51">
        <f>SUM(D9,D38)</f>
        <v>685</v>
      </c>
      <c r="E52" s="51">
        <f>SUM(E9,E38)</f>
        <v>88</v>
      </c>
      <c r="F52" s="51">
        <f>SUM(F9,F38)</f>
        <v>23</v>
      </c>
      <c r="G52" s="51">
        <f>SUM(G9,G38)</f>
        <v>1596</v>
      </c>
    </row>
    <row r="53" spans="1:8" ht="9" customHeight="1">
      <c r="A53" s="57"/>
      <c r="B53" s="58"/>
      <c r="C53" s="54"/>
      <c r="D53" s="54"/>
      <c r="E53" s="54"/>
      <c r="F53" s="54"/>
      <c r="G53" s="54"/>
      <c r="H53" s="45"/>
    </row>
    <row r="54" spans="1:7" ht="12.75" customHeight="1">
      <c r="A54" s="50"/>
      <c r="B54" s="52"/>
      <c r="C54" s="53"/>
      <c r="D54" s="53"/>
      <c r="E54" s="53"/>
      <c r="F54" s="53"/>
      <c r="G54" s="53"/>
    </row>
    <row r="55" ht="12.75" customHeight="1">
      <c r="A55" s="21" t="s">
        <v>25</v>
      </c>
    </row>
    <row r="56" ht="12.75" customHeight="1"/>
    <row r="57" ht="12.75" customHeight="1"/>
    <row r="58" ht="12.75" customHeight="1"/>
  </sheetData>
  <mergeCells count="3">
    <mergeCell ref="A1:G1"/>
    <mergeCell ref="A2:G2"/>
    <mergeCell ref="A3:G3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landscape" paperSize="12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Maquina_5</cp:lastModifiedBy>
  <cp:lastPrinted>2007-09-20T19:20:19Z</cp:lastPrinted>
  <dcterms:created xsi:type="dcterms:W3CDTF">1998-09-21T19:55:34Z</dcterms:created>
  <dcterms:modified xsi:type="dcterms:W3CDTF">2007-10-16T18:23:11Z</dcterms:modified>
  <cp:category/>
  <cp:version/>
  <cp:contentType/>
  <cp:contentStatus/>
</cp:coreProperties>
</file>