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315" windowHeight="4575" activeTab="0"/>
  </bookViews>
  <sheets>
    <sheet name="resumen" sheetId="1" r:id="rId1"/>
    <sheet name="Dipl_pres" sheetId="2" r:id="rId2"/>
    <sheet name="Dipl a dist" sheetId="3" r:id="rId3"/>
    <sheet name="Cursos talleres y sem pr" sheetId="4" r:id="rId4"/>
    <sheet name="Cursos talleres y sem a dist" sheetId="5" r:id="rId5"/>
    <sheet name="Conferencias pr" sheetId="6" r:id="rId6"/>
    <sheet name="Conferencias a dist" sheetId="7" r:id="rId7"/>
  </sheets>
  <externalReferences>
    <externalReference r:id="rId10"/>
  </externalReferences>
  <definedNames>
    <definedName name="_xlnm.Print_Titles" localSheetId="6">'Conferencias a dist'!$2:$7</definedName>
    <definedName name="_xlnm.Print_Titles" localSheetId="5">'Conferencias pr'!$2:$7</definedName>
    <definedName name="_xlnm.Print_Titles" localSheetId="4">'Cursos talleres y sem a dist'!$2:$7</definedName>
    <definedName name="_xlnm.Print_Titles" localSheetId="3">'Cursos talleres y sem pr'!$2:$7</definedName>
    <definedName name="_xlnm.Print_Titles" localSheetId="2">'Dipl a dist'!$2:$7</definedName>
    <definedName name="_xlnm.Print_Titles" localSheetId="1">'Dipl_pres'!$2:$7</definedName>
  </definedNames>
  <calcPr fullCalcOnLoad="1"/>
</workbook>
</file>

<file path=xl/sharedStrings.xml><?xml version="1.0" encoding="utf-8"?>
<sst xmlns="http://schemas.openxmlformats.org/spreadsheetml/2006/main" count="282" uniqueCount="82">
  <si>
    <t>Centro de Investigación en Energía</t>
  </si>
  <si>
    <t>Instituto de Investigaciones Económicas</t>
  </si>
  <si>
    <t>Instituto de Investigaciones Jurídicas</t>
  </si>
  <si>
    <t>Instituto de Geofísica</t>
  </si>
  <si>
    <t>Instituto de Investigaciones Filológicas</t>
  </si>
  <si>
    <t>Centro de Enseñanza de Lenguas Extranjeras</t>
  </si>
  <si>
    <t>Dirección General de Planeación</t>
  </si>
  <si>
    <t>Coordinación de Universidad Abierta y Educación a Distancia</t>
  </si>
  <si>
    <t>Centro de Investigaciones sobre América del Norte</t>
  </si>
  <si>
    <t>Centro Coordinador y Difusor de Estudios Latinoamericanos</t>
  </si>
  <si>
    <t>Conferencias</t>
  </si>
  <si>
    <t>Cursos, Talleres y Seminarios</t>
  </si>
  <si>
    <t>Diplomados</t>
  </si>
  <si>
    <t xml:space="preserve">Facultad de Medicina Veterinaria y Zootecnia </t>
  </si>
  <si>
    <t xml:space="preserve">Facultad de Psicología </t>
  </si>
  <si>
    <t xml:space="preserve">Facultad de Odontología </t>
  </si>
  <si>
    <t xml:space="preserve">Facultad de Medicina </t>
  </si>
  <si>
    <t>Facultad de Ingeniería</t>
  </si>
  <si>
    <t>Entidad</t>
  </si>
  <si>
    <t>T O T A L</t>
  </si>
  <si>
    <t>FUENTE: Coordinación de Universidad Abierta y Educación a Distancia, UNAM.</t>
  </si>
  <si>
    <t xml:space="preserve">Facultad de Estudios Superiores Cuautitlán </t>
  </si>
  <si>
    <t>ESCUELAS Y FACULTADES</t>
  </si>
  <si>
    <t>UNIDADES MULTIDISCIPLINARIAS</t>
  </si>
  <si>
    <t>OTRAS ENTIDADES</t>
  </si>
  <si>
    <t>Facultad de Estudios Superiores Iztacala</t>
  </si>
  <si>
    <t>Dirección General de Personal</t>
  </si>
  <si>
    <t>Centro de Investigaciones Interdisciplinarias en Ciencias y Humanidades</t>
  </si>
  <si>
    <t>Escuela Nacional de Enfermería y Obstetricia</t>
  </si>
  <si>
    <t>Centro Regional de Investigaciones Multidisciplinarias</t>
  </si>
  <si>
    <t>Instituto de Química</t>
  </si>
  <si>
    <t>Escuela Nacional de Trabajo Social</t>
  </si>
  <si>
    <t>Centro de Enseñanza para Extranjeros</t>
  </si>
  <si>
    <t>Dirección General de Divulgación de la Ciencia</t>
  </si>
  <si>
    <t>Facultad de Ciencias Políticas y Sociales</t>
  </si>
  <si>
    <t>Centro de Ciencias Aplicadas y Desarrollo Tecnológico</t>
  </si>
  <si>
    <t>Escuela Nacional de Música</t>
  </si>
  <si>
    <t>Actos</t>
  </si>
  <si>
    <t>Beneficiados</t>
  </si>
  <si>
    <t>Horas</t>
  </si>
  <si>
    <t>Ponentes</t>
  </si>
  <si>
    <t>Dirección General de Actividades Deportivas y Recreativas</t>
  </si>
  <si>
    <t>Dirección General de Servicios de Cómputo Académico</t>
  </si>
  <si>
    <t>Escuela Nacional de Artes Plásticas</t>
  </si>
  <si>
    <t>Facultad de Arquitectura</t>
  </si>
  <si>
    <t>Facultad de Ciencias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</si>
  <si>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</si>
  <si>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</si>
  <si>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</si>
  <si>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</si>
  <si>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</si>
  <si>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</si>
  <si>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Zaragoza</t>
  </si>
  <si>
    <t>Facultad de Filosofía y Letras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</si>
  <si>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</si>
  <si>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</si>
  <si>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</si>
  <si>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</si>
  <si>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</si>
  <si>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Centro Universitario de Investigaciones Bibliotecológicas</t>
  </si>
  <si>
    <t>Dirección General de Bibliotecas</t>
  </si>
  <si>
    <t>Instituto de Astronomía</t>
  </si>
  <si>
    <t>Instituto de Investigaciones Bibliográficas</t>
  </si>
  <si>
    <t>Instituto de Investigaciones Históricas</t>
  </si>
  <si>
    <t>Instituto de Investigaciones sobre la Universidad y la Educación</t>
  </si>
  <si>
    <t>Instituto de Investigaciones Sociales</t>
  </si>
  <si>
    <t>Programa Universitario de Estudios sobre la Ciudad</t>
  </si>
  <si>
    <t>Programa Universitario de Medio Ambiente</t>
  </si>
  <si>
    <t>n.d.</t>
  </si>
  <si>
    <t>n.d. = No disponible.</t>
  </si>
  <si>
    <t>FACULTADES</t>
  </si>
  <si>
    <t>ESCUELAS</t>
  </si>
  <si>
    <t>UNAM. EDUCACIÓN CONTINUA</t>
  </si>
  <si>
    <t>DIPLOMADOS PRESENCIALES</t>
  </si>
  <si>
    <t>CURSOS, TALLERES Y SEMINARIOS PRESENCIALES</t>
  </si>
  <si>
    <t>DIPLOMADOS A DISTANCIA</t>
  </si>
  <si>
    <t>CONFERENCIAS PRESENCIALES</t>
  </si>
  <si>
    <t>CURSOS, TALLERES Y SEMINARIOS A DISTANCIA</t>
  </si>
  <si>
    <t>CONFERENCIAS A DISTANCIA</t>
  </si>
  <si>
    <t>EDUCACIÓN CONTINUA PRESENCIAL Y A DISTANCIA</t>
  </si>
  <si>
    <t>EDUCACIÓN CONTINUA PRESENCIAL</t>
  </si>
  <si>
    <t>EDUCACIÓN CONTINUA A DISTANCIA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</si>
</sst>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&quot;$&quot;_);[Red]\(#,##0&quot;$&quot;\)"/>
    <numFmt numFmtId="183" formatCode="#,##0.00&quot;$&quot;_);[Red]\(#,##0.00&quot;$&quot;\)"/>
    <numFmt numFmtId="184" formatCode="#,##0.0_);[Red]\(#,##0.0\)"/>
    <numFmt numFmtId="185" formatCode="0.0%"/>
    <numFmt numFmtId="186" formatCode="0.0"/>
    <numFmt numFmtId="187" formatCode="0.000"/>
    <numFmt numFmtId="188" formatCode="_-[$€-2]* #,##0.00_-;\-[$€-2]* #,##0.00_-;_-[$€-2]* &quot;-&quot;??_-"/>
    <numFmt numFmtId="189" formatCode="_-* #,##0_-;\-* #,##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22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22" applyFont="1" applyFill="1" applyBorder="1">
      <alignment vertical="center"/>
      <protection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>
      <alignment vertical="center"/>
      <protection/>
    </xf>
    <xf numFmtId="1" fontId="0" fillId="0" borderId="0" xfId="22" applyNumberFormat="1" applyFont="1" applyFill="1" applyAlignment="1">
      <alignment horizontal="left"/>
      <protection/>
    </xf>
    <xf numFmtId="1" fontId="0" fillId="0" borderId="0" xfId="22" applyNumberFormat="1" applyFont="1" applyFill="1" applyAlignment="1">
      <alignment horizontal="center"/>
      <protection/>
    </xf>
    <xf numFmtId="3" fontId="0" fillId="0" borderId="0" xfId="22" applyNumberFormat="1" applyFont="1" applyFill="1" applyAlignment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0" fillId="0" borderId="1" xfId="22" applyFont="1" applyFill="1" applyBorder="1" applyAlignment="1">
      <alignment horizontal="left" vertical="center"/>
      <protection/>
    </xf>
    <xf numFmtId="0" fontId="0" fillId="0" borderId="1" xfId="22" applyFont="1" applyFill="1" applyBorder="1">
      <alignment vertical="center"/>
      <protection/>
    </xf>
    <xf numFmtId="1" fontId="0" fillId="0" borderId="1" xfId="22" applyNumberFormat="1" applyFont="1" applyFill="1" applyBorder="1" applyAlignment="1">
      <alignment horizontal="left"/>
      <protection/>
    </xf>
    <xf numFmtId="1" fontId="0" fillId="0" borderId="1" xfId="22" applyNumberFormat="1" applyFont="1" applyFill="1" applyBorder="1" applyAlignment="1">
      <alignment horizontal="center"/>
      <protection/>
    </xf>
    <xf numFmtId="3" fontId="0" fillId="0" borderId="0" xfId="22" applyNumberFormat="1" applyFont="1" applyFill="1" applyAlignment="1">
      <alignment/>
      <protection/>
    </xf>
    <xf numFmtId="1" fontId="4" fillId="0" borderId="0" xfId="22" applyNumberFormat="1" applyFont="1" applyFill="1" applyAlignment="1">
      <alignment horizontal="left"/>
      <protection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0" fillId="0" borderId="0" xfId="22" applyFont="1" applyFill="1" applyAlignment="1">
      <alignment vertical="center"/>
      <protection/>
    </xf>
    <xf numFmtId="1" fontId="3" fillId="0" borderId="0" xfId="22" applyNumberFormat="1" applyFont="1" applyFill="1" applyAlignment="1">
      <alignment horizontal="left"/>
      <protection/>
    </xf>
    <xf numFmtId="1" fontId="3" fillId="0" borderId="0" xfId="22" applyNumberFormat="1" applyFont="1" applyFill="1" applyAlignment="1">
      <alignment/>
      <protection/>
    </xf>
    <xf numFmtId="3" fontId="3" fillId="0" borderId="0" xfId="22" applyNumberFormat="1" applyFont="1" applyFill="1" applyAlignment="1">
      <alignment/>
      <protection/>
    </xf>
    <xf numFmtId="3" fontId="0" fillId="0" borderId="0" xfId="22" applyNumberFormat="1" applyFont="1" applyFill="1">
      <alignment vertical="center"/>
      <protection/>
    </xf>
    <xf numFmtId="3" fontId="0" fillId="0" borderId="1" xfId="22" applyNumberFormat="1" applyFont="1" applyFill="1" applyBorder="1" applyAlignment="1">
      <alignment horizontal="center"/>
      <protection/>
    </xf>
    <xf numFmtId="0" fontId="3" fillId="0" borderId="0" xfId="22" applyFont="1" applyFill="1" applyAlignment="1">
      <alignment vertical="center"/>
      <protection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0" fillId="0" borderId="0" xfId="22" applyFont="1" applyFill="1" applyAlignment="1">
      <alignment horizontal="center" vertical="center"/>
      <protection/>
    </xf>
    <xf numFmtId="1" fontId="0" fillId="0" borderId="0" xfId="22" applyNumberFormat="1" applyFont="1" applyFill="1" applyAlignment="1">
      <alignment/>
      <protection/>
    </xf>
    <xf numFmtId="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22" applyFont="1" applyFill="1" applyAlignment="1">
      <alignment/>
      <protection/>
    </xf>
    <xf numFmtId="1" fontId="0" fillId="0" borderId="0" xfId="0" applyNumberFormat="1" applyFont="1" applyFill="1" applyAlignment="1">
      <alignment/>
    </xf>
    <xf numFmtId="3" fontId="0" fillId="0" borderId="0" xfId="22" applyNumberFormat="1" applyFont="1" applyFill="1" applyAlignment="1">
      <alignment horizontal="right"/>
      <protection/>
    </xf>
    <xf numFmtId="0" fontId="4" fillId="0" borderId="0" xfId="22" applyFont="1" applyFill="1" applyAlignment="1">
      <alignment horizontal="left" vertical="center"/>
      <protection/>
    </xf>
    <xf numFmtId="3" fontId="0" fillId="0" borderId="0" xfId="0" applyNumberFormat="1" applyFont="1" applyAlignment="1">
      <alignment horizontal="right"/>
    </xf>
    <xf numFmtId="0" fontId="3" fillId="0" borderId="0" xfId="22" applyFont="1" applyFill="1" applyAlignment="1">
      <alignment horizontal="left" vertical="center"/>
      <protection/>
    </xf>
    <xf numFmtId="3" fontId="3" fillId="0" borderId="0" xfId="22" applyNumberFormat="1" applyFont="1" applyFill="1">
      <alignment vertical="center"/>
      <protection/>
    </xf>
    <xf numFmtId="3" fontId="3" fillId="0" borderId="0" xfId="0" applyNumberFormat="1" applyFont="1" applyAlignment="1">
      <alignment/>
    </xf>
    <xf numFmtId="0" fontId="0" fillId="0" borderId="1" xfId="22" applyNumberFormat="1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0" fillId="0" borderId="0" xfId="22" applyNumberFormat="1" applyFont="1" applyFill="1">
      <alignment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22" applyFont="1" applyFill="1" applyAlignment="1">
      <alignment horizontal="center" vertic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ursos99_fi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workbookViewId="0" topLeftCell="A1">
      <selection activeCell="I40" sqref="I40"/>
    </sheetView>
  </sheetViews>
  <sheetFormatPr defaultColWidth="11.421875" defaultRowHeight="12.75"/>
  <cols>
    <col min="1" max="1" width="1.7109375" style="1" customWidth="1"/>
    <col min="2" max="2" width="36.00390625" style="1" customWidth="1"/>
    <col min="3" max="3" width="10.421875" style="3" customWidth="1"/>
    <col min="4" max="4" width="13.140625" style="3" bestFit="1" customWidth="1"/>
    <col min="5" max="6" width="10.421875" style="3" customWidth="1"/>
    <col min="7" max="7" width="0.9921875" style="3" customWidth="1"/>
    <col min="8" max="16384" width="11.421875" style="3" customWidth="1"/>
  </cols>
  <sheetData>
    <row r="1" spans="1:6" ht="12.75">
      <c r="A1" s="66" t="s">
        <v>72</v>
      </c>
      <c r="B1" s="66"/>
      <c r="C1" s="66"/>
      <c r="D1" s="66"/>
      <c r="E1" s="66"/>
      <c r="F1" s="66"/>
    </row>
    <row r="2" spans="1:6" ht="12.75">
      <c r="A2" s="65" t="s">
        <v>79</v>
      </c>
      <c r="B2" s="65"/>
      <c r="C2" s="65"/>
      <c r="D2" s="65"/>
      <c r="E2" s="65"/>
      <c r="F2" s="65"/>
    </row>
    <row r="3" spans="1:6" ht="12.75">
      <c r="A3" s="65">
        <v>2006</v>
      </c>
      <c r="B3" s="65"/>
      <c r="C3" s="65"/>
      <c r="D3" s="65"/>
      <c r="E3" s="65"/>
      <c r="F3" s="65"/>
    </row>
    <row r="4" spans="1:7" ht="12.75">
      <c r="A4" s="14"/>
      <c r="B4" s="14"/>
      <c r="C4" s="15"/>
      <c r="D4" s="15"/>
      <c r="E4" s="15"/>
      <c r="F4" s="15"/>
      <c r="G4" s="15"/>
    </row>
    <row r="5" spans="1:2" ht="9" customHeight="1">
      <c r="A5" s="5"/>
      <c r="B5" s="5"/>
    </row>
    <row r="6" spans="2:6" ht="12.75">
      <c r="B6" s="17"/>
      <c r="C6" s="19" t="s">
        <v>37</v>
      </c>
      <c r="D6" s="19" t="s">
        <v>38</v>
      </c>
      <c r="E6" s="19" t="s">
        <v>39</v>
      </c>
      <c r="F6" s="19" t="s">
        <v>40</v>
      </c>
    </row>
    <row r="7" spans="1:7" ht="9" customHeight="1">
      <c r="A7" s="15"/>
      <c r="B7" s="15"/>
      <c r="C7" s="16"/>
      <c r="D7" s="16"/>
      <c r="E7" s="16"/>
      <c r="F7" s="16"/>
      <c r="G7" s="15"/>
    </row>
    <row r="8" spans="1:6" ht="12.75" customHeight="1">
      <c r="A8" s="6"/>
      <c r="B8" s="6"/>
      <c r="C8" s="7"/>
      <c r="D8" s="7"/>
      <c r="E8" s="7"/>
      <c r="F8" s="7"/>
    </row>
    <row r="9" spans="1:12" ht="12.75" customHeight="1">
      <c r="A9" s="6" t="s">
        <v>12</v>
      </c>
      <c r="B9" s="6"/>
      <c r="C9" s="43">
        <f aca="true" t="shared" si="0" ref="C9:F11">+C25+C41</f>
        <v>1176</v>
      </c>
      <c r="D9" s="43">
        <f t="shared" si="0"/>
        <v>23396</v>
      </c>
      <c r="E9" s="43">
        <f t="shared" si="0"/>
        <v>142357</v>
      </c>
      <c r="F9" s="43">
        <f t="shared" si="0"/>
        <v>6749</v>
      </c>
      <c r="G9" s="43"/>
      <c r="H9" s="43"/>
      <c r="I9" s="43"/>
      <c r="J9" s="43"/>
      <c r="K9" s="18"/>
      <c r="L9" s="18"/>
    </row>
    <row r="10" spans="1:12" ht="12.75" customHeight="1">
      <c r="A10" s="6" t="s">
        <v>11</v>
      </c>
      <c r="B10" s="6"/>
      <c r="C10" s="43">
        <f t="shared" si="0"/>
        <v>8233</v>
      </c>
      <c r="D10" s="43">
        <f t="shared" si="0"/>
        <v>151817</v>
      </c>
      <c r="E10" s="43">
        <f t="shared" si="0"/>
        <v>220110</v>
      </c>
      <c r="F10" s="43">
        <f t="shared" si="0"/>
        <v>12803</v>
      </c>
      <c r="G10" s="43"/>
      <c r="H10" s="43"/>
      <c r="I10" s="43"/>
      <c r="J10" s="43"/>
      <c r="K10" s="18"/>
      <c r="L10" s="18"/>
    </row>
    <row r="11" spans="1:12" ht="12.75" customHeight="1">
      <c r="A11" s="6" t="s">
        <v>10</v>
      </c>
      <c r="B11" s="6"/>
      <c r="C11" s="43">
        <f t="shared" si="0"/>
        <v>1600</v>
      </c>
      <c r="D11" s="43">
        <f t="shared" si="0"/>
        <v>58092</v>
      </c>
      <c r="E11" s="43">
        <f t="shared" si="0"/>
        <v>3331</v>
      </c>
      <c r="F11" s="43">
        <f t="shared" si="0"/>
        <v>1990</v>
      </c>
      <c r="G11" s="43"/>
      <c r="H11" s="43"/>
      <c r="I11" s="43"/>
      <c r="J11" s="43"/>
      <c r="K11" s="18"/>
      <c r="L11" s="18"/>
    </row>
    <row r="12" spans="1:7" ht="12.75" customHeight="1">
      <c r="A12" s="26"/>
      <c r="B12" s="26"/>
      <c r="C12" s="27"/>
      <c r="D12" s="27"/>
      <c r="E12" s="27"/>
      <c r="F12" s="27"/>
      <c r="G12" s="15"/>
    </row>
    <row r="13" spans="1:6" ht="9" customHeight="1">
      <c r="A13" s="6"/>
      <c r="B13" s="6"/>
      <c r="C13" s="18"/>
      <c r="D13" s="18"/>
      <c r="E13" s="18"/>
      <c r="F13" s="18"/>
    </row>
    <row r="14" spans="1:6" ht="12.75" customHeight="1">
      <c r="A14" s="35" t="s">
        <v>19</v>
      </c>
      <c r="B14" s="35"/>
      <c r="C14" s="36">
        <f>SUM(C9:C13)</f>
        <v>11009</v>
      </c>
      <c r="D14" s="36">
        <f>SUM(D9:D13)</f>
        <v>233305</v>
      </c>
      <c r="E14" s="36">
        <f>SUM(E9:E13)</f>
        <v>365798</v>
      </c>
      <c r="F14" s="36">
        <f>SUM(F9:F13)</f>
        <v>21542</v>
      </c>
    </row>
    <row r="15" spans="1:7" ht="9" customHeight="1">
      <c r="A15" s="26"/>
      <c r="B15" s="26"/>
      <c r="C15" s="27"/>
      <c r="D15" s="27"/>
      <c r="E15" s="27"/>
      <c r="F15" s="27"/>
      <c r="G15" s="15"/>
    </row>
    <row r="16" spans="1:6" ht="12.75">
      <c r="A16" s="6"/>
      <c r="B16" s="6"/>
      <c r="C16" s="8"/>
      <c r="D16" s="8"/>
      <c r="E16" s="8"/>
      <c r="F16" s="8"/>
    </row>
    <row r="17" spans="1:6" ht="12.75">
      <c r="A17" s="6"/>
      <c r="B17" s="6"/>
      <c r="C17" s="8"/>
      <c r="D17" s="8"/>
      <c r="E17" s="8"/>
      <c r="F17" s="8"/>
    </row>
    <row r="18" spans="1:6" ht="12.75">
      <c r="A18" s="66" t="s">
        <v>72</v>
      </c>
      <c r="B18" s="66"/>
      <c r="C18" s="66"/>
      <c r="D18" s="66"/>
      <c r="E18" s="66"/>
      <c r="F18" s="66"/>
    </row>
    <row r="19" spans="1:6" ht="12.75">
      <c r="A19" s="65" t="s">
        <v>80</v>
      </c>
      <c r="B19" s="65"/>
      <c r="C19" s="65"/>
      <c r="D19" s="65"/>
      <c r="E19" s="65"/>
      <c r="F19" s="65"/>
    </row>
    <row r="20" spans="1:7" ht="12.75">
      <c r="A20" s="14"/>
      <c r="B20" s="14"/>
      <c r="C20" s="15"/>
      <c r="D20" s="15"/>
      <c r="E20" s="15"/>
      <c r="F20" s="15"/>
      <c r="G20" s="15"/>
    </row>
    <row r="21" spans="1:2" ht="9" customHeight="1">
      <c r="A21" s="5"/>
      <c r="B21" s="5"/>
    </row>
    <row r="22" spans="2:6" ht="12.75">
      <c r="B22" s="17"/>
      <c r="C22" s="19" t="s">
        <v>37</v>
      </c>
      <c r="D22" s="19" t="s">
        <v>38</v>
      </c>
      <c r="E22" s="19" t="s">
        <v>39</v>
      </c>
      <c r="F22" s="19" t="s">
        <v>40</v>
      </c>
    </row>
    <row r="23" spans="1:7" ht="9" customHeight="1">
      <c r="A23" s="15"/>
      <c r="B23" s="15"/>
      <c r="C23" s="16"/>
      <c r="D23" s="16"/>
      <c r="E23" s="16"/>
      <c r="F23" s="16"/>
      <c r="G23" s="15"/>
    </row>
    <row r="24" spans="1:6" ht="12.75" customHeight="1">
      <c r="A24" s="6"/>
      <c r="B24" s="6"/>
      <c r="C24" s="7"/>
      <c r="D24" s="7"/>
      <c r="E24" s="7"/>
      <c r="F24" s="7"/>
    </row>
    <row r="25" spans="1:13" ht="12.75" customHeight="1">
      <c r="A25" s="6" t="s">
        <v>12</v>
      </c>
      <c r="B25" s="6"/>
      <c r="C25" s="18">
        <v>1137</v>
      </c>
      <c r="D25" s="18">
        <v>20094</v>
      </c>
      <c r="E25" s="18">
        <v>136227</v>
      </c>
      <c r="F25" s="18">
        <v>6331</v>
      </c>
      <c r="I25" s="48"/>
      <c r="J25" s="49"/>
      <c r="K25" s="49"/>
      <c r="L25" s="49"/>
      <c r="M25" s="49"/>
    </row>
    <row r="26" spans="1:13" ht="12.75" customHeight="1">
      <c r="A26" s="6" t="s">
        <v>11</v>
      </c>
      <c r="B26" s="6"/>
      <c r="C26" s="18">
        <v>8042</v>
      </c>
      <c r="D26" s="18">
        <v>142064</v>
      </c>
      <c r="E26" s="18">
        <v>213546</v>
      </c>
      <c r="F26" s="18">
        <v>11492</v>
      </c>
      <c r="I26" s="50"/>
      <c r="J26" s="51"/>
      <c r="K26" s="51"/>
      <c r="L26" s="51"/>
      <c r="M26" s="51"/>
    </row>
    <row r="27" spans="1:13" ht="12.75" customHeight="1">
      <c r="A27" s="6" t="s">
        <v>10</v>
      </c>
      <c r="B27" s="6"/>
      <c r="C27" s="49">
        <v>1295</v>
      </c>
      <c r="D27" s="49">
        <v>53452</v>
      </c>
      <c r="E27" s="49">
        <v>2641</v>
      </c>
      <c r="F27" s="49">
        <v>1581</v>
      </c>
      <c r="I27" s="50"/>
      <c r="J27" s="51"/>
      <c r="K27" s="51"/>
      <c r="L27" s="51"/>
      <c r="M27" s="51"/>
    </row>
    <row r="28" spans="1:13" ht="12.75" customHeight="1">
      <c r="A28" s="26"/>
      <c r="B28" s="26"/>
      <c r="C28" s="27"/>
      <c r="D28" s="27"/>
      <c r="E28" s="27"/>
      <c r="F28" s="27"/>
      <c r="G28" s="15"/>
      <c r="I28" s="50"/>
      <c r="J28" s="50"/>
      <c r="K28" s="50"/>
      <c r="L28" s="50"/>
      <c r="M28" s="51"/>
    </row>
    <row r="29" spans="1:13" ht="9" customHeight="1">
      <c r="A29" s="6"/>
      <c r="B29" s="6"/>
      <c r="C29" s="18"/>
      <c r="D29" s="18"/>
      <c r="E29" s="18"/>
      <c r="F29" s="18"/>
      <c r="I29" s="50"/>
      <c r="J29" s="51"/>
      <c r="K29" s="51"/>
      <c r="L29" s="51"/>
      <c r="M29" s="51"/>
    </row>
    <row r="30" spans="1:6" ht="12.75">
      <c r="A30" s="35" t="s">
        <v>19</v>
      </c>
      <c r="B30" s="35"/>
      <c r="C30" s="36">
        <f>SUM(C25:C29)</f>
        <v>10474</v>
      </c>
      <c r="D30" s="36">
        <f>SUM(D25:D29)</f>
        <v>215610</v>
      </c>
      <c r="E30" s="36">
        <f>SUM(E25:E29)</f>
        <v>352414</v>
      </c>
      <c r="F30" s="36">
        <f>SUM(F25:F29)</f>
        <v>19404</v>
      </c>
    </row>
    <row r="31" spans="1:7" ht="9" customHeight="1">
      <c r="A31" s="26"/>
      <c r="B31" s="26"/>
      <c r="C31" s="27"/>
      <c r="D31" s="27"/>
      <c r="E31" s="27"/>
      <c r="F31" s="27"/>
      <c r="G31" s="15"/>
    </row>
    <row r="32" spans="1:6" ht="12.75">
      <c r="A32" s="6"/>
      <c r="B32" s="6"/>
      <c r="C32" s="8"/>
      <c r="D32" s="8"/>
      <c r="E32" s="8"/>
      <c r="F32" s="8"/>
    </row>
    <row r="33" spans="1:6" ht="12.75">
      <c r="A33" s="25"/>
      <c r="B33" s="25"/>
      <c r="C33" s="8"/>
      <c r="D33" s="8"/>
      <c r="E33" s="8"/>
      <c r="F33" s="8"/>
    </row>
    <row r="34" spans="1:6" ht="12.75">
      <c r="A34" s="66" t="s">
        <v>72</v>
      </c>
      <c r="B34" s="66"/>
      <c r="C34" s="66"/>
      <c r="D34" s="66"/>
      <c r="E34" s="66"/>
      <c r="F34" s="66"/>
    </row>
    <row r="35" spans="1:6" ht="12.75">
      <c r="A35" s="65" t="s">
        <v>81</v>
      </c>
      <c r="B35" s="65"/>
      <c r="C35" s="65"/>
      <c r="D35" s="65"/>
      <c r="E35" s="65"/>
      <c r="F35" s="65"/>
    </row>
    <row r="36" spans="1:7" ht="12.75">
      <c r="A36" s="26"/>
      <c r="B36" s="26"/>
      <c r="C36" s="16"/>
      <c r="D36" s="16"/>
      <c r="E36" s="16"/>
      <c r="F36" s="16"/>
      <c r="G36" s="15"/>
    </row>
    <row r="37" spans="1:2" ht="9" customHeight="1">
      <c r="A37" s="5"/>
      <c r="B37" s="5"/>
    </row>
    <row r="38" spans="2:6" ht="12.75">
      <c r="B38" s="17"/>
      <c r="C38" s="19" t="s">
        <v>37</v>
      </c>
      <c r="D38" s="19" t="s">
        <v>38</v>
      </c>
      <c r="E38" s="19" t="s">
        <v>39</v>
      </c>
      <c r="F38" s="19" t="s">
        <v>40</v>
      </c>
    </row>
    <row r="39" spans="1:7" ht="9" customHeight="1">
      <c r="A39" s="15"/>
      <c r="B39" s="15"/>
      <c r="C39" s="16"/>
      <c r="D39" s="16"/>
      <c r="E39" s="16"/>
      <c r="F39" s="16"/>
      <c r="G39" s="15"/>
    </row>
    <row r="40" spans="1:6" ht="12.75" customHeight="1">
      <c r="A40" s="6"/>
      <c r="B40" s="6"/>
      <c r="C40" s="7"/>
      <c r="D40" s="7"/>
      <c r="E40" s="7"/>
      <c r="F40" s="7"/>
    </row>
    <row r="41" spans="1:6" ht="12.75" customHeight="1">
      <c r="A41" s="6" t="s">
        <v>12</v>
      </c>
      <c r="B41" s="6"/>
      <c r="C41" s="18">
        <v>39</v>
      </c>
      <c r="D41" s="18">
        <v>3302</v>
      </c>
      <c r="E41" s="18">
        <v>6130</v>
      </c>
      <c r="F41" s="18">
        <v>418</v>
      </c>
    </row>
    <row r="42" spans="1:6" ht="12.75" customHeight="1">
      <c r="A42" s="6" t="s">
        <v>11</v>
      </c>
      <c r="B42" s="6"/>
      <c r="C42" s="18">
        <v>191</v>
      </c>
      <c r="D42" s="18">
        <v>9753</v>
      </c>
      <c r="E42" s="18">
        <v>6564</v>
      </c>
      <c r="F42" s="18">
        <v>1311</v>
      </c>
    </row>
    <row r="43" spans="1:6" ht="12.75" customHeight="1">
      <c r="A43" s="6" t="s">
        <v>10</v>
      </c>
      <c r="B43" s="6"/>
      <c r="C43" s="18">
        <v>305</v>
      </c>
      <c r="D43" s="18">
        <v>4640</v>
      </c>
      <c r="E43" s="18">
        <v>690</v>
      </c>
      <c r="F43" s="18">
        <v>409</v>
      </c>
    </row>
    <row r="44" spans="1:7" ht="12.75" customHeight="1">
      <c r="A44" s="26"/>
      <c r="B44" s="26"/>
      <c r="C44" s="27"/>
      <c r="D44" s="27"/>
      <c r="E44" s="27"/>
      <c r="F44" s="27"/>
      <c r="G44" s="15"/>
    </row>
    <row r="45" spans="1:6" ht="9" customHeight="1">
      <c r="A45" s="6"/>
      <c r="B45" s="6"/>
      <c r="C45" s="18"/>
      <c r="D45" s="18"/>
      <c r="E45" s="18"/>
      <c r="F45" s="18"/>
    </row>
    <row r="46" spans="1:6" ht="12.75">
      <c r="A46" s="35" t="s">
        <v>19</v>
      </c>
      <c r="B46" s="35"/>
      <c r="C46" s="36">
        <f>SUM(C41:C45)</f>
        <v>535</v>
      </c>
      <c r="D46" s="36">
        <f>SUM(D41:D45)</f>
        <v>17695</v>
      </c>
      <c r="E46" s="36">
        <f>SUM(E41:E45)</f>
        <v>13384</v>
      </c>
      <c r="F46" s="36">
        <f>SUM(F41:F45)</f>
        <v>2138</v>
      </c>
    </row>
    <row r="47" spans="1:7" ht="9" customHeight="1">
      <c r="A47" s="26"/>
      <c r="B47" s="26"/>
      <c r="C47" s="27"/>
      <c r="D47" s="27"/>
      <c r="E47" s="27"/>
      <c r="F47" s="27"/>
      <c r="G47" s="15"/>
    </row>
    <row r="48" spans="1:6" ht="12.75">
      <c r="A48" s="6"/>
      <c r="B48" s="6"/>
      <c r="C48" s="8"/>
      <c r="D48" s="8"/>
      <c r="E48" s="8"/>
      <c r="F48" s="8"/>
    </row>
    <row r="49" spans="1:6" ht="12.75">
      <c r="A49" s="25" t="s">
        <v>20</v>
      </c>
      <c r="B49" s="25"/>
      <c r="C49" s="8"/>
      <c r="D49" s="8"/>
      <c r="E49" s="8"/>
      <c r="F49" s="8"/>
    </row>
  </sheetData>
  <mergeCells count="7">
    <mergeCell ref="A35:F35"/>
    <mergeCell ref="A1:F1"/>
    <mergeCell ref="A18:F18"/>
    <mergeCell ref="A34:F34"/>
    <mergeCell ref="A2:F2"/>
    <mergeCell ref="A3:F3"/>
    <mergeCell ref="A19:F19"/>
  </mergeCells>
  <printOptions horizontalCentered="1"/>
  <pageMargins left="0.3937007874015748" right="0.3937007874015748" top="0.7874015748031497" bottom="0.3937007874015748" header="0.5905511811023623" footer="0"/>
  <pageSetup horizontalDpi="600" verticalDpi="600" orientation="landscape" scale="80" r:id="rId1"/>
  <headerFooter alignWithMargins="0">
    <oddHeader>&amp;R&amp;"Arial,Negrita"&amp;14Resumen Estadístico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zoomScale="75" zoomScaleNormal="75" workbookViewId="0" topLeftCell="A16">
      <selection activeCell="L35" sqref="L35"/>
    </sheetView>
  </sheetViews>
  <sheetFormatPr defaultColWidth="11.421875" defaultRowHeight="12.75"/>
  <cols>
    <col min="1" max="1" width="1.421875" style="2" customWidth="1"/>
    <col min="2" max="2" width="60.7109375" style="2" customWidth="1"/>
    <col min="3" max="3" width="10.421875" style="10" customWidth="1"/>
    <col min="4" max="4" width="13.140625" style="10" bestFit="1" customWidth="1"/>
    <col min="5" max="6" width="10.421875" style="10" customWidth="1"/>
    <col min="7" max="7" width="0.71875" style="10" customWidth="1"/>
    <col min="8" max="16384" width="11.421875" style="10" customWidth="1"/>
  </cols>
  <sheetData>
    <row r="1" spans="1:6" ht="12.75">
      <c r="A1" s="67" t="s">
        <v>72</v>
      </c>
      <c r="B1" s="67"/>
      <c r="C1" s="67"/>
      <c r="D1" s="67"/>
      <c r="E1" s="67"/>
      <c r="F1" s="67"/>
    </row>
    <row r="2" spans="1:6" ht="12.75">
      <c r="A2" s="65" t="s">
        <v>73</v>
      </c>
      <c r="B2" s="65"/>
      <c r="C2" s="65"/>
      <c r="D2" s="65"/>
      <c r="E2" s="65"/>
      <c r="F2" s="65"/>
    </row>
    <row r="3" spans="1:6" ht="12.75">
      <c r="A3" s="65">
        <v>2006</v>
      </c>
      <c r="B3" s="65"/>
      <c r="C3" s="65"/>
      <c r="D3" s="65"/>
      <c r="E3" s="65"/>
      <c r="F3" s="65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18</v>
      </c>
      <c r="C6" s="19" t="s">
        <v>37</v>
      </c>
      <c r="D6" s="19" t="s">
        <v>38</v>
      </c>
      <c r="E6" s="19" t="s">
        <v>39</v>
      </c>
      <c r="F6" s="19" t="s">
        <v>40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70</v>
      </c>
      <c r="B9" s="29"/>
      <c r="C9" s="31">
        <f>SUM(C10:C21)</f>
        <v>371</v>
      </c>
      <c r="D9" s="31">
        <f>SUM(D10:D21)</f>
        <v>7042</v>
      </c>
      <c r="E9" s="31">
        <f>SUM(E10:E21)</f>
        <v>62822</v>
      </c>
      <c r="F9" s="31">
        <f>SUM(F10:F21)</f>
        <v>2590</v>
      </c>
      <c r="G9" s="28"/>
    </row>
    <row r="10" spans="2:12" ht="12" customHeight="1">
      <c r="B10" s="11" t="s">
        <v>44</v>
      </c>
      <c r="C10" s="41">
        <v>8</v>
      </c>
      <c r="D10" s="41">
        <v>271</v>
      </c>
      <c r="E10" s="41">
        <v>1071</v>
      </c>
      <c r="F10" s="41">
        <v>141</v>
      </c>
      <c r="H10" s="40"/>
      <c r="I10" s="47"/>
      <c r="J10" s="47"/>
      <c r="K10" s="47"/>
      <c r="L10" s="47"/>
    </row>
    <row r="11" spans="2:12" ht="12" customHeight="1">
      <c r="B11" s="42" t="s">
        <v>45</v>
      </c>
      <c r="C11" s="41">
        <v>9</v>
      </c>
      <c r="D11" s="41">
        <v>249</v>
      </c>
      <c r="E11" s="41">
        <v>1608</v>
      </c>
      <c r="F11" s="41">
        <v>89</v>
      </c>
      <c r="H11" s="40"/>
      <c r="I11" s="47"/>
      <c r="J11" s="47"/>
      <c r="K11" s="47"/>
      <c r="L11" s="47"/>
    </row>
    <row r="12" spans="2:12" ht="12" customHeight="1">
      <c r="B12" s="11" t="s">
        <v>34</v>
      </c>
      <c r="C12" s="41">
        <v>15</v>
      </c>
      <c r="D12" s="41">
        <v>441</v>
      </c>
      <c r="E12" s="41">
        <v>1416</v>
      </c>
      <c r="F12" s="41">
        <v>157</v>
      </c>
      <c r="H12" s="40"/>
      <c r="I12" s="47"/>
      <c r="J12" s="47"/>
      <c r="K12" s="47"/>
      <c r="L12" s="47"/>
    </row>
    <row r="13" spans="2:12" ht="12" customHeight="1">
      <c r="B13" s="6" t="s">
        <v>46</v>
      </c>
      <c r="C13" s="41">
        <v>88</v>
      </c>
      <c r="D13" s="41">
        <v>1725</v>
      </c>
      <c r="E13" s="41">
        <v>13889</v>
      </c>
      <c r="F13" s="41">
        <v>760</v>
      </c>
      <c r="H13" s="40"/>
      <c r="I13" s="47"/>
      <c r="J13" s="47"/>
      <c r="K13" s="47"/>
      <c r="L13" s="47"/>
    </row>
    <row r="14" spans="2:12" ht="12" customHeight="1">
      <c r="B14" s="6" t="s">
        <v>47</v>
      </c>
      <c r="C14" s="41">
        <v>13</v>
      </c>
      <c r="D14" s="41">
        <v>772</v>
      </c>
      <c r="E14" s="41">
        <v>1780</v>
      </c>
      <c r="F14" s="41">
        <v>261</v>
      </c>
      <c r="H14" s="40"/>
      <c r="I14" s="47"/>
      <c r="J14" s="47"/>
      <c r="K14" s="47"/>
      <c r="L14" s="47"/>
    </row>
    <row r="15" spans="2:12" ht="12" customHeight="1">
      <c r="B15" s="11" t="s">
        <v>48</v>
      </c>
      <c r="C15" s="41">
        <v>22</v>
      </c>
      <c r="D15" s="41">
        <v>311</v>
      </c>
      <c r="E15" s="41">
        <v>1664</v>
      </c>
      <c r="F15" s="41">
        <v>54</v>
      </c>
      <c r="H15" s="40"/>
      <c r="I15" s="47"/>
      <c r="J15" s="47"/>
      <c r="K15" s="47"/>
      <c r="L15" s="47"/>
    </row>
    <row r="16" spans="2:12" ht="12" customHeight="1">
      <c r="B16" s="11" t="s">
        <v>53</v>
      </c>
      <c r="C16" s="41">
        <v>9</v>
      </c>
      <c r="D16" s="41">
        <v>177</v>
      </c>
      <c r="E16" s="41">
        <v>1367</v>
      </c>
      <c r="F16" s="41">
        <v>79</v>
      </c>
      <c r="H16" s="40"/>
      <c r="I16" s="47"/>
      <c r="J16" s="47"/>
      <c r="K16" s="47"/>
      <c r="L16" s="47"/>
    </row>
    <row r="17" spans="2:12" ht="12" customHeight="1">
      <c r="B17" s="11" t="s">
        <v>17</v>
      </c>
      <c r="C17" s="41">
        <v>20</v>
      </c>
      <c r="D17" s="41">
        <v>1369</v>
      </c>
      <c r="E17" s="41">
        <v>2037</v>
      </c>
      <c r="F17" s="41">
        <v>113</v>
      </c>
      <c r="H17" s="40"/>
      <c r="I17" s="47"/>
      <c r="J17" s="47"/>
      <c r="K17" s="47"/>
      <c r="L17" s="47"/>
    </row>
    <row r="18" spans="2:12" ht="12" customHeight="1">
      <c r="B18" s="11" t="s">
        <v>54</v>
      </c>
      <c r="C18" s="41">
        <v>119</v>
      </c>
      <c r="D18" s="41">
        <v>285</v>
      </c>
      <c r="E18" s="41">
        <v>27400</v>
      </c>
      <c r="F18" s="41">
        <v>265</v>
      </c>
      <c r="H18" s="40"/>
      <c r="I18" s="47"/>
      <c r="J18" s="47"/>
      <c r="K18" s="47"/>
      <c r="L18" s="47"/>
    </row>
    <row r="19" spans="2:12" ht="12" customHeight="1">
      <c r="B19" s="9" t="s">
        <v>56</v>
      </c>
      <c r="C19" s="41">
        <v>20</v>
      </c>
      <c r="D19" s="41">
        <v>454</v>
      </c>
      <c r="E19" s="41">
        <v>2578</v>
      </c>
      <c r="F19" s="41">
        <v>114</v>
      </c>
      <c r="H19" s="40"/>
      <c r="I19" s="47"/>
      <c r="J19" s="47"/>
      <c r="K19" s="47"/>
      <c r="L19" s="47"/>
    </row>
    <row r="20" spans="2:12" ht="12" customHeight="1">
      <c r="B20" s="11" t="s">
        <v>57</v>
      </c>
      <c r="C20" s="41">
        <v>16</v>
      </c>
      <c r="D20" s="41">
        <v>301</v>
      </c>
      <c r="E20" s="41">
        <v>2049</v>
      </c>
      <c r="F20" s="41">
        <v>105</v>
      </c>
      <c r="H20" s="40"/>
      <c r="I20" s="47"/>
      <c r="J20" s="47"/>
      <c r="K20" s="47"/>
      <c r="L20" s="47"/>
    </row>
    <row r="21" spans="2:12" ht="12" customHeight="1">
      <c r="B21" s="11" t="s">
        <v>58</v>
      </c>
      <c r="C21" s="41">
        <v>32</v>
      </c>
      <c r="D21" s="41">
        <v>687</v>
      </c>
      <c r="E21" s="41">
        <v>5963</v>
      </c>
      <c r="F21" s="41">
        <v>452</v>
      </c>
      <c r="H21" s="40"/>
      <c r="I21" s="47"/>
      <c r="J21" s="47"/>
      <c r="K21" s="47"/>
      <c r="L21" s="47"/>
    </row>
    <row r="22" spans="2:6" ht="12" customHeight="1">
      <c r="B22" s="11"/>
      <c r="C22" s="24"/>
      <c r="D22" s="24"/>
      <c r="E22" s="24"/>
      <c r="F22" s="24"/>
    </row>
    <row r="23" spans="1:6" ht="12" customHeight="1">
      <c r="A23" s="34" t="s">
        <v>23</v>
      </c>
      <c r="B23" s="30"/>
      <c r="C23" s="31">
        <f>SUM(C24:C28)</f>
        <v>255</v>
      </c>
      <c r="D23" s="31">
        <f>SUM(D24:D28)</f>
        <v>5373</v>
      </c>
      <c r="E23" s="31">
        <f>SUM(E24:E28)</f>
        <v>56976</v>
      </c>
      <c r="F23" s="31">
        <f>SUM(F24:F28)</f>
        <v>2913</v>
      </c>
    </row>
    <row r="24" spans="2:12" ht="12" customHeight="1">
      <c r="B24" s="11" t="s">
        <v>49</v>
      </c>
      <c r="C24" s="41">
        <v>13</v>
      </c>
      <c r="D24" s="41">
        <v>390</v>
      </c>
      <c r="E24" s="41">
        <v>3120</v>
      </c>
      <c r="F24" s="41">
        <v>98</v>
      </c>
      <c r="H24" s="40"/>
      <c r="I24" s="47"/>
      <c r="J24" s="47"/>
      <c r="K24" s="47"/>
      <c r="L24" s="47"/>
    </row>
    <row r="25" spans="2:12" ht="12" customHeight="1">
      <c r="B25" s="11" t="s">
        <v>50</v>
      </c>
      <c r="C25" s="41">
        <v>28</v>
      </c>
      <c r="D25" s="41">
        <v>859</v>
      </c>
      <c r="E25" s="41">
        <v>6789</v>
      </c>
      <c r="F25" s="41">
        <v>248</v>
      </c>
      <c r="H25" s="40"/>
      <c r="I25" s="47"/>
      <c r="J25" s="47"/>
      <c r="K25" s="47"/>
      <c r="L25" s="47"/>
    </row>
    <row r="26" spans="2:12" ht="12" customHeight="1">
      <c r="B26" s="11" t="s">
        <v>51</v>
      </c>
      <c r="C26" s="41">
        <v>4</v>
      </c>
      <c r="D26" s="41">
        <v>89</v>
      </c>
      <c r="E26" s="41">
        <v>782</v>
      </c>
      <c r="F26" s="41">
        <v>16</v>
      </c>
      <c r="H26" s="40"/>
      <c r="I26" s="47"/>
      <c r="J26" s="47"/>
      <c r="K26" s="47"/>
      <c r="L26" s="47"/>
    </row>
    <row r="27" spans="2:12" ht="12" customHeight="1">
      <c r="B27" s="11" t="s">
        <v>25</v>
      </c>
      <c r="C27" s="41">
        <v>89</v>
      </c>
      <c r="D27" s="41">
        <v>1624</v>
      </c>
      <c r="E27" s="41">
        <v>19648</v>
      </c>
      <c r="F27" s="41">
        <v>693</v>
      </c>
      <c r="H27" s="40"/>
      <c r="I27" s="47"/>
      <c r="J27" s="47"/>
      <c r="K27" s="47"/>
      <c r="L27" s="47"/>
    </row>
    <row r="28" spans="2:12" ht="12" customHeight="1">
      <c r="B28" s="11" t="s">
        <v>52</v>
      </c>
      <c r="C28" s="41">
        <v>121</v>
      </c>
      <c r="D28" s="41">
        <v>2411</v>
      </c>
      <c r="E28" s="41">
        <v>26637</v>
      </c>
      <c r="F28" s="41">
        <v>1858</v>
      </c>
      <c r="H28" s="40"/>
      <c r="I28" s="47"/>
      <c r="J28" s="47"/>
      <c r="K28" s="47"/>
      <c r="L28" s="47"/>
    </row>
    <row r="29" spans="2:6" ht="12" customHeight="1">
      <c r="B29" s="11"/>
      <c r="C29" s="24"/>
      <c r="D29" s="24"/>
      <c r="E29" s="24"/>
      <c r="F29" s="24"/>
    </row>
    <row r="30" spans="1:6" ht="12" customHeight="1">
      <c r="A30" s="58" t="s">
        <v>71</v>
      </c>
      <c r="B30" s="29"/>
      <c r="C30" s="31">
        <f>SUM(C31:C34)</f>
        <v>35</v>
      </c>
      <c r="D30" s="31">
        <f>SUM(D31:D34)</f>
        <v>424</v>
      </c>
      <c r="E30" s="31">
        <f>SUM(E31:E34)</f>
        <v>6726</v>
      </c>
      <c r="F30" s="31">
        <f>SUM(F31:F34)</f>
        <v>221</v>
      </c>
    </row>
    <row r="31" spans="2:6" ht="12" customHeight="1">
      <c r="B31" s="11" t="s">
        <v>43</v>
      </c>
      <c r="C31" s="41">
        <v>3</v>
      </c>
      <c r="D31" s="41">
        <v>56</v>
      </c>
      <c r="E31" s="41">
        <v>884</v>
      </c>
      <c r="F31" s="41">
        <v>40</v>
      </c>
    </row>
    <row r="32" spans="2:6" ht="12" customHeight="1">
      <c r="B32" s="11" t="s">
        <v>28</v>
      </c>
      <c r="C32" s="41">
        <v>22</v>
      </c>
      <c r="D32" s="41">
        <v>192</v>
      </c>
      <c r="E32" s="41">
        <v>4292</v>
      </c>
      <c r="F32" s="41">
        <v>131</v>
      </c>
    </row>
    <row r="33" spans="2:6" ht="12" customHeight="1">
      <c r="B33" s="11" t="s">
        <v>36</v>
      </c>
      <c r="C33" s="41">
        <v>3</v>
      </c>
      <c r="D33" s="41">
        <v>44</v>
      </c>
      <c r="E33" s="41">
        <v>370</v>
      </c>
      <c r="F33" s="41">
        <v>6</v>
      </c>
    </row>
    <row r="34" spans="2:6" ht="12" customHeight="1">
      <c r="B34" s="11" t="s">
        <v>31</v>
      </c>
      <c r="C34" s="41">
        <v>7</v>
      </c>
      <c r="D34" s="41">
        <v>132</v>
      </c>
      <c r="E34" s="41">
        <v>1180</v>
      </c>
      <c r="F34" s="41">
        <v>44</v>
      </c>
    </row>
    <row r="35" spans="2:6" ht="12" customHeight="1">
      <c r="B35" s="11"/>
      <c r="C35" s="24"/>
      <c r="D35" s="24"/>
      <c r="E35" s="24"/>
      <c r="F35" s="24"/>
    </row>
    <row r="36" spans="1:11" ht="12" customHeight="1">
      <c r="A36" s="34" t="s">
        <v>24</v>
      </c>
      <c r="B36" s="30"/>
      <c r="C36" s="31">
        <f>SUM(C37:C50)</f>
        <v>476</v>
      </c>
      <c r="D36" s="31">
        <f>SUM(D37:D50)</f>
        <v>7255</v>
      </c>
      <c r="E36" s="31">
        <f>SUM(E37:E50)</f>
        <v>9703</v>
      </c>
      <c r="F36" s="31">
        <f>SUM(F37:F50)</f>
        <v>607</v>
      </c>
      <c r="H36" s="41"/>
      <c r="I36" s="41"/>
      <c r="J36" s="41"/>
      <c r="K36" s="41"/>
    </row>
    <row r="37" spans="1:11" ht="12" customHeight="1">
      <c r="A37" s="34"/>
      <c r="B37" s="38" t="s">
        <v>32</v>
      </c>
      <c r="C37" s="24">
        <v>5</v>
      </c>
      <c r="D37" s="24">
        <v>578</v>
      </c>
      <c r="E37" s="24">
        <v>1937</v>
      </c>
      <c r="F37" s="24">
        <v>40</v>
      </c>
      <c r="H37" s="41"/>
      <c r="I37" s="41"/>
      <c r="J37" s="41"/>
      <c r="K37" s="41"/>
    </row>
    <row r="38" spans="2:12" ht="12" customHeight="1">
      <c r="B38" s="11" t="s">
        <v>27</v>
      </c>
      <c r="C38" s="41">
        <v>1</v>
      </c>
      <c r="D38" s="41">
        <v>8</v>
      </c>
      <c r="E38" s="41">
        <v>328</v>
      </c>
      <c r="F38" s="41">
        <v>26</v>
      </c>
      <c r="H38" s="40"/>
      <c r="I38" s="47"/>
      <c r="J38" s="47"/>
      <c r="K38" s="47"/>
      <c r="L38" s="47"/>
    </row>
    <row r="39" spans="2:12" ht="12" customHeight="1">
      <c r="B39" s="11" t="s">
        <v>8</v>
      </c>
      <c r="C39" s="41">
        <v>27</v>
      </c>
      <c r="D39" s="41">
        <v>30</v>
      </c>
      <c r="E39" s="41">
        <v>120</v>
      </c>
      <c r="F39" s="41">
        <v>27</v>
      </c>
      <c r="H39" s="40"/>
      <c r="I39" s="47"/>
      <c r="J39" s="47"/>
      <c r="K39" s="47"/>
      <c r="L39" s="47"/>
    </row>
    <row r="40" spans="2:12" ht="12" customHeight="1">
      <c r="B40" s="11" t="s">
        <v>29</v>
      </c>
      <c r="C40" s="41">
        <v>1</v>
      </c>
      <c r="D40" s="41">
        <v>50</v>
      </c>
      <c r="E40" s="41">
        <v>122</v>
      </c>
      <c r="F40" s="41">
        <v>32</v>
      </c>
      <c r="H40" s="40"/>
      <c r="I40" s="47"/>
      <c r="J40" s="47"/>
      <c r="K40" s="47"/>
      <c r="L40" s="47"/>
    </row>
    <row r="41" spans="1:12" s="3" customFormat="1" ht="12" customHeight="1">
      <c r="A41" s="2"/>
      <c r="B41" s="40" t="s">
        <v>7</v>
      </c>
      <c r="C41" s="41">
        <v>1</v>
      </c>
      <c r="D41" s="41">
        <v>18</v>
      </c>
      <c r="E41" s="41">
        <v>50</v>
      </c>
      <c r="F41" s="41">
        <v>8</v>
      </c>
      <c r="H41" s="40"/>
      <c r="I41" s="47"/>
      <c r="J41" s="47"/>
      <c r="K41" s="47"/>
      <c r="L41" s="47"/>
    </row>
    <row r="42" spans="1:12" s="3" customFormat="1" ht="12" customHeight="1">
      <c r="A42" s="2"/>
      <c r="B42" s="6" t="s">
        <v>41</v>
      </c>
      <c r="C42" s="41">
        <v>4</v>
      </c>
      <c r="D42" s="41">
        <v>116</v>
      </c>
      <c r="E42" s="41">
        <v>930</v>
      </c>
      <c r="F42" s="41">
        <v>52</v>
      </c>
      <c r="G42" s="10"/>
      <c r="H42" s="40"/>
      <c r="I42" s="47"/>
      <c r="J42" s="47"/>
      <c r="K42" s="47"/>
      <c r="L42" s="47"/>
    </row>
    <row r="43" spans="1:12" s="3" customFormat="1" ht="12" customHeight="1">
      <c r="A43" s="2"/>
      <c r="B43" s="6" t="s">
        <v>33</v>
      </c>
      <c r="C43" s="41">
        <v>1</v>
      </c>
      <c r="D43" s="41">
        <v>27</v>
      </c>
      <c r="E43" s="41">
        <v>246</v>
      </c>
      <c r="F43" s="41">
        <v>12</v>
      </c>
      <c r="G43" s="10"/>
      <c r="H43" s="40"/>
      <c r="I43" s="47"/>
      <c r="J43" s="47"/>
      <c r="K43" s="47"/>
      <c r="L43" s="47"/>
    </row>
    <row r="44" spans="1:12" ht="12" customHeight="1">
      <c r="A44" s="3"/>
      <c r="B44" s="11" t="s">
        <v>26</v>
      </c>
      <c r="C44" s="41">
        <v>11</v>
      </c>
      <c r="D44" s="41">
        <v>281</v>
      </c>
      <c r="E44" s="41">
        <v>1303</v>
      </c>
      <c r="F44" s="41">
        <v>61</v>
      </c>
      <c r="G44" s="3"/>
      <c r="H44" s="40"/>
      <c r="I44" s="47"/>
      <c r="J44" s="47"/>
      <c r="K44" s="47"/>
      <c r="L44" s="47"/>
    </row>
    <row r="45" spans="1:12" ht="12" customHeight="1">
      <c r="A45" s="3"/>
      <c r="B45" s="11" t="s">
        <v>42</v>
      </c>
      <c r="C45" s="41">
        <v>418</v>
      </c>
      <c r="D45" s="41">
        <v>5895</v>
      </c>
      <c r="E45" s="41">
        <v>3696</v>
      </c>
      <c r="F45" s="41">
        <v>191</v>
      </c>
      <c r="G45" s="3"/>
      <c r="H45" s="40"/>
      <c r="I45" s="47"/>
      <c r="J45" s="47"/>
      <c r="K45" s="47"/>
      <c r="L45" s="47"/>
    </row>
    <row r="46" spans="2:12" ht="12" customHeight="1">
      <c r="B46" s="11" t="s">
        <v>3</v>
      </c>
      <c r="C46" s="41">
        <v>1</v>
      </c>
      <c r="D46" s="41">
        <v>18</v>
      </c>
      <c r="E46" s="41">
        <v>180</v>
      </c>
      <c r="F46" s="41">
        <v>16</v>
      </c>
      <c r="H46" s="40"/>
      <c r="I46" s="47"/>
      <c r="J46" s="47"/>
      <c r="K46" s="47"/>
      <c r="L46" s="47"/>
    </row>
    <row r="47" spans="1:12" ht="12" customHeight="1">
      <c r="A47" s="34"/>
      <c r="B47" s="42" t="s">
        <v>1</v>
      </c>
      <c r="C47" s="41">
        <v>2</v>
      </c>
      <c r="D47" s="41">
        <v>54</v>
      </c>
      <c r="E47" s="41">
        <v>271</v>
      </c>
      <c r="F47" s="41">
        <v>53</v>
      </c>
      <c r="H47" s="40"/>
      <c r="I47" s="47"/>
      <c r="J47" s="47"/>
      <c r="K47" s="47"/>
      <c r="L47" s="47"/>
    </row>
    <row r="48" spans="2:12" ht="12" customHeight="1">
      <c r="B48" s="42" t="s">
        <v>4</v>
      </c>
      <c r="C48" s="41">
        <v>1</v>
      </c>
      <c r="D48" s="41">
        <v>70</v>
      </c>
      <c r="E48" s="41">
        <v>150</v>
      </c>
      <c r="F48" s="41">
        <v>31</v>
      </c>
      <c r="H48" s="40"/>
      <c r="I48" s="47"/>
      <c r="J48" s="47"/>
      <c r="K48" s="47"/>
      <c r="L48" s="47"/>
    </row>
    <row r="49" spans="2:12" ht="12" customHeight="1">
      <c r="B49" s="40" t="s">
        <v>2</v>
      </c>
      <c r="C49" s="41">
        <v>2</v>
      </c>
      <c r="D49" s="41">
        <v>90</v>
      </c>
      <c r="E49" s="41">
        <v>240</v>
      </c>
      <c r="F49" s="41">
        <v>39</v>
      </c>
      <c r="H49" s="40"/>
      <c r="I49" s="47"/>
      <c r="J49" s="47"/>
      <c r="K49" s="47"/>
      <c r="L49" s="47"/>
    </row>
    <row r="50" spans="1:12" ht="12" customHeight="1">
      <c r="A50" s="34"/>
      <c r="B50" s="40" t="s">
        <v>30</v>
      </c>
      <c r="C50" s="41">
        <v>1</v>
      </c>
      <c r="D50" s="41">
        <v>20</v>
      </c>
      <c r="E50" s="41">
        <v>130</v>
      </c>
      <c r="F50" s="41">
        <v>19</v>
      </c>
      <c r="H50" s="40"/>
      <c r="I50" s="47"/>
      <c r="J50" s="47"/>
      <c r="K50" s="47"/>
      <c r="L50" s="47"/>
    </row>
    <row r="51" spans="1:7" ht="12" customHeight="1">
      <c r="A51" s="20"/>
      <c r="B51" s="20"/>
      <c r="C51" s="39"/>
      <c r="D51" s="39"/>
      <c r="E51" s="39"/>
      <c r="F51" s="39"/>
      <c r="G51" s="21"/>
    </row>
    <row r="52" spans="3:7" ht="9" customHeight="1">
      <c r="C52" s="32"/>
      <c r="D52" s="32"/>
      <c r="E52" s="32"/>
      <c r="F52" s="32"/>
      <c r="G52" s="4"/>
    </row>
    <row r="53" spans="1:7" ht="12.75" customHeight="1">
      <c r="A53" s="29" t="s">
        <v>19</v>
      </c>
      <c r="B53" s="29"/>
      <c r="C53" s="31">
        <f>SUM(C9,C23,C30,C36)</f>
        <v>1137</v>
      </c>
      <c r="D53" s="31">
        <f>SUM(D9,D23,D30,D36)</f>
        <v>20094</v>
      </c>
      <c r="E53" s="31">
        <f>SUM(E9,E23,E30,E36)</f>
        <v>136227</v>
      </c>
      <c r="F53" s="31">
        <f>SUM(F9,F23,F30,F36)</f>
        <v>6331</v>
      </c>
      <c r="G53" s="4"/>
    </row>
    <row r="54" spans="1:7" ht="9" customHeight="1">
      <c r="A54" s="22"/>
      <c r="B54" s="22"/>
      <c r="C54" s="33"/>
      <c r="D54" s="33"/>
      <c r="E54" s="33"/>
      <c r="F54" s="33"/>
      <c r="G54" s="21"/>
    </row>
    <row r="55" spans="1:7" ht="12.75">
      <c r="A55" s="11"/>
      <c r="B55" s="11"/>
      <c r="C55" s="13"/>
      <c r="D55" s="13"/>
      <c r="E55" s="13"/>
      <c r="F55" s="13"/>
      <c r="G55" s="4"/>
    </row>
    <row r="56" spans="1:7" ht="12.75">
      <c r="A56" s="25" t="s">
        <v>20</v>
      </c>
      <c r="B56" s="25"/>
      <c r="C56" s="13"/>
      <c r="D56" s="13"/>
      <c r="E56" s="13"/>
      <c r="F56" s="13"/>
      <c r="G56" s="4"/>
    </row>
    <row r="57" spans="1:7" ht="12.75">
      <c r="A57" s="9"/>
      <c r="B57" s="9"/>
      <c r="C57" s="13"/>
      <c r="D57" s="13"/>
      <c r="E57" s="13"/>
      <c r="F57" s="13"/>
      <c r="G57" s="4"/>
    </row>
    <row r="58" spans="1:6" ht="12.75">
      <c r="A58" s="9"/>
      <c r="B58" s="9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13"/>
      <c r="F59" s="13"/>
    </row>
    <row r="60" spans="1:6" ht="12.75">
      <c r="A60" s="11"/>
      <c r="B60" s="11"/>
      <c r="C60" s="13"/>
      <c r="D60" s="13"/>
      <c r="E60" s="37"/>
      <c r="F60" s="13"/>
    </row>
    <row r="61" spans="1:6" ht="12.75">
      <c r="A61" s="11"/>
      <c r="B61" s="11"/>
      <c r="C61" s="37"/>
      <c r="D61" s="13"/>
      <c r="E61" s="37"/>
      <c r="F61" s="37"/>
    </row>
    <row r="62" spans="1:6" ht="12.75">
      <c r="A62" s="11"/>
      <c r="B62" s="11"/>
      <c r="C62" s="13"/>
      <c r="D62" s="13"/>
      <c r="E62" s="37"/>
      <c r="F62" s="37"/>
    </row>
    <row r="63" spans="1:6" ht="12.75">
      <c r="A63" s="11"/>
      <c r="B63" s="11"/>
      <c r="C63" s="13"/>
      <c r="D63" s="13"/>
      <c r="E63" s="37"/>
      <c r="F63" s="37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1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13"/>
      <c r="D77" s="13"/>
      <c r="E77" s="13"/>
      <c r="F77" s="13"/>
    </row>
    <row r="78" spans="1:6" ht="12.75">
      <c r="A78" s="11"/>
      <c r="B78" s="11"/>
      <c r="C78" s="32"/>
      <c r="D78" s="13"/>
      <c r="E78" s="13"/>
      <c r="F78" s="13"/>
    </row>
    <row r="79" spans="1:6" ht="12.75">
      <c r="A79" s="11"/>
      <c r="B79" s="11"/>
      <c r="C79" s="13"/>
      <c r="D79" s="13"/>
      <c r="E79" s="13"/>
      <c r="F79" s="13"/>
    </row>
    <row r="80" spans="1:6" ht="12.75">
      <c r="A80" s="11"/>
      <c r="B80" s="11"/>
      <c r="C80" s="13"/>
      <c r="D80" s="13"/>
      <c r="E80" s="13"/>
      <c r="F80" s="13"/>
    </row>
    <row r="81" spans="1:6" ht="12.75">
      <c r="A81" s="11"/>
      <c r="B81" s="11"/>
      <c r="C81" s="13"/>
      <c r="D81" s="13"/>
      <c r="E81" s="13"/>
      <c r="F81" s="13"/>
    </row>
    <row r="82" spans="1:6" ht="12.75">
      <c r="A82" s="11"/>
      <c r="B82" s="11"/>
      <c r="C82" s="13"/>
      <c r="D82" s="13"/>
      <c r="E82" s="13"/>
      <c r="F82" s="13"/>
    </row>
    <row r="83" spans="1:6" ht="12.75">
      <c r="A83" s="11"/>
      <c r="B83" s="11"/>
      <c r="C83" s="13"/>
      <c r="D83" s="13"/>
      <c r="E83" s="13"/>
      <c r="F83" s="13"/>
    </row>
    <row r="84" spans="3:6" ht="12.75">
      <c r="C84" s="13"/>
      <c r="D84" s="13"/>
      <c r="E84" s="13"/>
      <c r="F84" s="13"/>
    </row>
    <row r="85" spans="3:6" ht="12.75">
      <c r="C85" s="13"/>
      <c r="D85" s="13"/>
      <c r="E85" s="13"/>
      <c r="F85" s="13"/>
    </row>
    <row r="86" spans="3:6" ht="12.75">
      <c r="C86" s="13"/>
      <c r="D86" s="13"/>
      <c r="E86" s="13"/>
      <c r="F86" s="13"/>
    </row>
    <row r="87" spans="3:6" ht="12.75">
      <c r="C87" s="32"/>
      <c r="D87" s="32"/>
      <c r="E87" s="32"/>
      <c r="F87" s="32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  <row r="94" spans="3:6" ht="12.75">
      <c r="C94" s="32"/>
      <c r="D94" s="32"/>
      <c r="E94" s="32"/>
      <c r="F94" s="32"/>
    </row>
    <row r="95" spans="3:6" ht="12.75">
      <c r="C95" s="32"/>
      <c r="D95" s="32"/>
      <c r="E95" s="32"/>
      <c r="F95" s="32"/>
    </row>
    <row r="96" spans="3:6" ht="12.75">
      <c r="C96" s="32"/>
      <c r="D96" s="32"/>
      <c r="E96" s="32"/>
      <c r="F96" s="32"/>
    </row>
    <row r="97" spans="3:6" ht="12.75">
      <c r="C97" s="32"/>
      <c r="D97" s="32"/>
      <c r="E97" s="32"/>
      <c r="F97" s="32"/>
    </row>
    <row r="98" spans="3:6" ht="12.75">
      <c r="C98" s="32"/>
      <c r="D98" s="32"/>
      <c r="E98" s="32"/>
      <c r="F98" s="32"/>
    </row>
    <row r="99" spans="3:6" ht="12.75">
      <c r="C99" s="32"/>
      <c r="D99" s="32"/>
      <c r="E99" s="32"/>
      <c r="F99" s="32"/>
    </row>
    <row r="100" spans="3:6" ht="12.75">
      <c r="C100" s="32"/>
      <c r="D100" s="32"/>
      <c r="E100" s="32"/>
      <c r="F100" s="32"/>
    </row>
    <row r="101" spans="3:6" ht="12.75">
      <c r="C101" s="32"/>
      <c r="D101" s="32"/>
      <c r="E101" s="32"/>
      <c r="F101" s="32"/>
    </row>
    <row r="102" spans="3:6" ht="12.75">
      <c r="C102" s="32"/>
      <c r="D102" s="32"/>
      <c r="E102" s="32"/>
      <c r="F102" s="32"/>
    </row>
    <row r="103" spans="3:6" ht="12.75">
      <c r="C103" s="32"/>
      <c r="D103" s="32"/>
      <c r="E103" s="32"/>
      <c r="F103" s="32"/>
    </row>
    <row r="104" spans="3:6" ht="12.75">
      <c r="C104" s="32"/>
      <c r="D104" s="32"/>
      <c r="E104" s="32"/>
      <c r="F104" s="32"/>
    </row>
    <row r="105" spans="3:6" ht="12.75">
      <c r="C105" s="32"/>
      <c r="D105" s="32"/>
      <c r="E105" s="32"/>
      <c r="F105" s="32"/>
    </row>
    <row r="106" spans="3:6" ht="12.75">
      <c r="C106" s="32"/>
      <c r="D106" s="32"/>
      <c r="E106" s="32"/>
      <c r="F106" s="32"/>
    </row>
    <row r="107" spans="3:6" ht="12.75">
      <c r="C107" s="32"/>
      <c r="D107" s="32"/>
      <c r="E107" s="32"/>
      <c r="F107" s="32"/>
    </row>
    <row r="108" spans="3:6" ht="12.75">
      <c r="C108" s="32"/>
      <c r="D108" s="32"/>
      <c r="E108" s="32"/>
      <c r="F108" s="32"/>
    </row>
    <row r="109" spans="3:6" ht="12.75">
      <c r="C109" s="32"/>
      <c r="D109" s="32"/>
      <c r="E109" s="32"/>
      <c r="F109" s="32"/>
    </row>
    <row r="110" spans="3:6" ht="12.75">
      <c r="C110" s="32"/>
      <c r="D110" s="32"/>
      <c r="E110" s="32"/>
      <c r="F110" s="32"/>
    </row>
    <row r="111" spans="3:6" ht="12.75">
      <c r="C111" s="32"/>
      <c r="D111" s="32"/>
      <c r="E111" s="32"/>
      <c r="F111" s="32"/>
    </row>
    <row r="112" spans="3:6" ht="12.75">
      <c r="C112" s="32"/>
      <c r="D112" s="32"/>
      <c r="E112" s="32"/>
      <c r="F112" s="32"/>
    </row>
    <row r="113" spans="3:6" ht="12.75">
      <c r="C113" s="32"/>
      <c r="D113" s="32"/>
      <c r="E113" s="32"/>
      <c r="F113" s="32"/>
    </row>
    <row r="114" spans="3:6" ht="12.75">
      <c r="C114" s="32"/>
      <c r="D114" s="32"/>
      <c r="E114" s="32"/>
      <c r="F114" s="32"/>
    </row>
    <row r="115" spans="3:6" ht="12.75">
      <c r="C115" s="32"/>
      <c r="D115" s="32"/>
      <c r="E115" s="32"/>
      <c r="F115" s="32"/>
    </row>
    <row r="116" spans="3:6" ht="12.75">
      <c r="C116" s="32"/>
      <c r="D116" s="32"/>
      <c r="E116" s="32"/>
      <c r="F116" s="32"/>
    </row>
    <row r="117" spans="3:6" ht="12.75">
      <c r="C117" s="32"/>
      <c r="D117" s="32"/>
      <c r="E117" s="32"/>
      <c r="F117" s="32"/>
    </row>
    <row r="118" spans="3:6" ht="12.75">
      <c r="C118" s="32"/>
      <c r="D118" s="32"/>
      <c r="E118" s="32"/>
      <c r="F118" s="32"/>
    </row>
    <row r="119" spans="3:6" ht="12.75">
      <c r="C119" s="32"/>
      <c r="D119" s="32"/>
      <c r="E119" s="32"/>
      <c r="F119" s="32"/>
    </row>
    <row r="120" spans="3:6" ht="12.75">
      <c r="C120" s="32"/>
      <c r="D120" s="32"/>
      <c r="E120" s="32"/>
      <c r="F120" s="32"/>
    </row>
    <row r="121" spans="3:6" ht="12.75">
      <c r="C121" s="32"/>
      <c r="D121" s="32"/>
      <c r="E121" s="32"/>
      <c r="F121" s="32"/>
    </row>
    <row r="122" spans="3:6" ht="12.75">
      <c r="C122" s="32"/>
      <c r="D122" s="32"/>
      <c r="E122" s="32"/>
      <c r="F122" s="32"/>
    </row>
    <row r="123" spans="3:6" ht="12.75">
      <c r="C123" s="32"/>
      <c r="D123" s="32"/>
      <c r="E123" s="32"/>
      <c r="F123" s="32"/>
    </row>
    <row r="124" spans="3:6" ht="12.75">
      <c r="C124" s="32"/>
      <c r="D124" s="32"/>
      <c r="E124" s="32"/>
      <c r="F124" s="32"/>
    </row>
    <row r="125" spans="3:6" ht="12.75">
      <c r="C125" s="32"/>
      <c r="D125" s="32"/>
      <c r="E125" s="32"/>
      <c r="F125" s="32"/>
    </row>
    <row r="126" spans="3:6" ht="12.75">
      <c r="C126" s="32"/>
      <c r="D126" s="32"/>
      <c r="E126" s="32"/>
      <c r="F126" s="32"/>
    </row>
    <row r="127" spans="3:6" ht="12.75">
      <c r="C127" s="32"/>
      <c r="D127" s="32"/>
      <c r="E127" s="32"/>
      <c r="F127" s="32"/>
    </row>
    <row r="128" spans="3:6" ht="12.75">
      <c r="C128" s="32"/>
      <c r="D128" s="32"/>
      <c r="E128" s="32"/>
      <c r="F128" s="32"/>
    </row>
    <row r="129" spans="3:6" ht="12.75">
      <c r="C129" s="32"/>
      <c r="D129" s="32"/>
      <c r="E129" s="32"/>
      <c r="F129" s="32"/>
    </row>
    <row r="130" spans="3:6" ht="12.75">
      <c r="C130" s="32"/>
      <c r="D130" s="32"/>
      <c r="E130" s="32"/>
      <c r="F130" s="32"/>
    </row>
    <row r="131" spans="3:6" ht="12.75">
      <c r="C131" s="32"/>
      <c r="D131" s="32"/>
      <c r="E131" s="32"/>
      <c r="F131" s="32"/>
    </row>
    <row r="132" spans="3:6" ht="12.75">
      <c r="C132" s="32"/>
      <c r="D132" s="32"/>
      <c r="E132" s="32"/>
      <c r="F132" s="32"/>
    </row>
    <row r="133" spans="3:6" ht="12.75">
      <c r="C133" s="32"/>
      <c r="D133" s="32"/>
      <c r="E133" s="32"/>
      <c r="F133" s="32"/>
    </row>
    <row r="134" spans="3:6" ht="12.75">
      <c r="C134" s="32"/>
      <c r="D134" s="32"/>
      <c r="E134" s="32"/>
      <c r="F134" s="32"/>
    </row>
    <row r="135" spans="3:6" ht="12.75">
      <c r="C135" s="32"/>
      <c r="D135" s="32"/>
      <c r="E135" s="32"/>
      <c r="F135" s="32"/>
    </row>
    <row r="136" spans="3:6" ht="12.75">
      <c r="C136" s="32"/>
      <c r="D136" s="32"/>
      <c r="E136" s="32"/>
      <c r="F136" s="32"/>
    </row>
    <row r="137" spans="3:6" ht="12.75">
      <c r="C137" s="32"/>
      <c r="D137" s="32"/>
      <c r="E137" s="32"/>
      <c r="F137" s="32"/>
    </row>
    <row r="138" spans="3:6" ht="12.75">
      <c r="C138" s="32"/>
      <c r="D138" s="32"/>
      <c r="E138" s="32"/>
      <c r="F138" s="32"/>
    </row>
    <row r="139" spans="3:6" ht="12.75">
      <c r="C139" s="32"/>
      <c r="D139" s="32"/>
      <c r="E139" s="32"/>
      <c r="F139" s="32"/>
    </row>
    <row r="140" spans="3:6" ht="12.75">
      <c r="C140" s="32"/>
      <c r="D140" s="32"/>
      <c r="E140" s="32"/>
      <c r="F140" s="32"/>
    </row>
    <row r="141" spans="3:6" ht="12.75">
      <c r="C141" s="32"/>
      <c r="D141" s="32"/>
      <c r="E141" s="32"/>
      <c r="F141" s="32"/>
    </row>
    <row r="142" spans="3:6" ht="12.75">
      <c r="C142" s="32"/>
      <c r="D142" s="32"/>
      <c r="E142" s="32"/>
      <c r="F142" s="32"/>
    </row>
    <row r="143" spans="3:6" ht="12.75">
      <c r="C143" s="32"/>
      <c r="D143" s="32"/>
      <c r="E143" s="32"/>
      <c r="F143" s="32"/>
    </row>
    <row r="144" spans="3:6" ht="12.75">
      <c r="C144" s="32"/>
      <c r="D144" s="32"/>
      <c r="E144" s="32"/>
      <c r="F144" s="32"/>
    </row>
    <row r="145" spans="3:6" ht="12.75">
      <c r="C145" s="32"/>
      <c r="D145" s="32"/>
      <c r="E145" s="32"/>
      <c r="F145" s="32"/>
    </row>
    <row r="146" spans="3:6" ht="12.75">
      <c r="C146" s="32"/>
      <c r="D146" s="32"/>
      <c r="E146" s="32"/>
      <c r="F146" s="32"/>
    </row>
    <row r="147" spans="3:6" ht="12.75">
      <c r="C147" s="32"/>
      <c r="D147" s="32"/>
      <c r="E147" s="32"/>
      <c r="F147" s="32"/>
    </row>
    <row r="148" spans="3:6" ht="12.75">
      <c r="C148" s="32"/>
      <c r="D148" s="32"/>
      <c r="E148" s="32"/>
      <c r="F148" s="32"/>
    </row>
    <row r="149" spans="3:6" ht="12.75">
      <c r="C149" s="32"/>
      <c r="D149" s="32"/>
      <c r="E149" s="32"/>
      <c r="F149" s="32"/>
    </row>
    <row r="150" spans="3:6" ht="12.75">
      <c r="C150" s="32"/>
      <c r="D150" s="32"/>
      <c r="E150" s="32"/>
      <c r="F150" s="32"/>
    </row>
    <row r="151" spans="3:6" ht="12.75">
      <c r="C151" s="32"/>
      <c r="D151" s="32"/>
      <c r="E151" s="32"/>
      <c r="F151" s="32"/>
    </row>
    <row r="152" spans="3:6" ht="12.75">
      <c r="C152" s="32"/>
      <c r="D152" s="32"/>
      <c r="E152" s="32"/>
      <c r="F152" s="32"/>
    </row>
    <row r="153" spans="3:6" ht="12.75">
      <c r="C153" s="32"/>
      <c r="D153" s="32"/>
      <c r="E153" s="32"/>
      <c r="F153" s="32"/>
    </row>
    <row r="154" spans="3:6" ht="12.75">
      <c r="C154" s="32"/>
      <c r="D154" s="32"/>
      <c r="E154" s="32"/>
      <c r="F154" s="32"/>
    </row>
    <row r="155" spans="3:6" ht="12.75">
      <c r="C155" s="32"/>
      <c r="D155" s="32"/>
      <c r="E155" s="32"/>
      <c r="F155" s="32"/>
    </row>
    <row r="156" spans="3:6" ht="12.75">
      <c r="C156" s="32"/>
      <c r="D156" s="32"/>
      <c r="E156" s="32"/>
      <c r="F156" s="32"/>
    </row>
    <row r="157" spans="3:6" ht="12.75">
      <c r="C157" s="32"/>
      <c r="D157" s="32"/>
      <c r="E157" s="32"/>
      <c r="F157" s="32"/>
    </row>
    <row r="158" spans="3:6" ht="12.75">
      <c r="C158" s="32"/>
      <c r="D158" s="32"/>
      <c r="E158" s="32"/>
      <c r="F158" s="32"/>
    </row>
    <row r="159" spans="3:6" ht="12.75">
      <c r="C159" s="32"/>
      <c r="D159" s="32"/>
      <c r="E159" s="32"/>
      <c r="F159" s="32"/>
    </row>
    <row r="160" spans="3:6" ht="12.75">
      <c r="C160" s="32"/>
      <c r="D160" s="32"/>
      <c r="E160" s="32"/>
      <c r="F160" s="32"/>
    </row>
    <row r="161" spans="3:6" ht="12.75">
      <c r="C161" s="32"/>
      <c r="D161" s="32"/>
      <c r="E161" s="32"/>
      <c r="F161" s="32"/>
    </row>
    <row r="162" spans="3:6" ht="12.75">
      <c r="C162" s="32"/>
      <c r="D162" s="32"/>
      <c r="E162" s="32"/>
      <c r="F162" s="32"/>
    </row>
    <row r="163" spans="3:6" ht="12.75">
      <c r="C163" s="32"/>
      <c r="D163" s="32"/>
      <c r="E163" s="32"/>
      <c r="F163" s="32"/>
    </row>
    <row r="164" spans="3:6" ht="12.75">
      <c r="C164" s="32"/>
      <c r="D164" s="32"/>
      <c r="E164" s="32"/>
      <c r="F164" s="32"/>
    </row>
    <row r="165" spans="3:6" ht="12.75">
      <c r="C165" s="32"/>
      <c r="D165" s="32"/>
      <c r="E165" s="32"/>
      <c r="F165" s="32"/>
    </row>
    <row r="166" spans="3:6" ht="12.75">
      <c r="C166" s="32"/>
      <c r="D166" s="32"/>
      <c r="E166" s="32"/>
      <c r="F166" s="32"/>
    </row>
    <row r="167" spans="3:6" ht="12.75">
      <c r="C167" s="32"/>
      <c r="D167" s="32"/>
      <c r="E167" s="32"/>
      <c r="F167" s="32"/>
    </row>
    <row r="168" spans="3:6" ht="12.75">
      <c r="C168" s="32"/>
      <c r="D168" s="32"/>
      <c r="E168" s="32"/>
      <c r="F168" s="32"/>
    </row>
    <row r="169" spans="3:6" ht="12.75">
      <c r="C169" s="32"/>
      <c r="D169" s="32"/>
      <c r="E169" s="32"/>
      <c r="F169" s="32"/>
    </row>
    <row r="170" spans="3:6" ht="12.75">
      <c r="C170" s="32"/>
      <c r="D170" s="32"/>
      <c r="E170" s="32"/>
      <c r="F170" s="32"/>
    </row>
    <row r="171" spans="3:6" ht="12.75">
      <c r="C171" s="32"/>
      <c r="D171" s="32"/>
      <c r="E171" s="32"/>
      <c r="F171" s="32"/>
    </row>
    <row r="172" spans="3:6" ht="12.75">
      <c r="C172" s="32"/>
      <c r="D172" s="32"/>
      <c r="E172" s="32"/>
      <c r="F172" s="32"/>
    </row>
    <row r="173" spans="3:6" ht="12.75">
      <c r="C173" s="32"/>
      <c r="D173" s="32"/>
      <c r="E173" s="32"/>
      <c r="F173" s="32"/>
    </row>
    <row r="174" spans="3:6" ht="12.75">
      <c r="C174" s="32"/>
      <c r="D174" s="32"/>
      <c r="E174" s="32"/>
      <c r="F174" s="32"/>
    </row>
    <row r="175" spans="3:6" ht="12.75">
      <c r="C175" s="32"/>
      <c r="D175" s="32"/>
      <c r="E175" s="32"/>
      <c r="F175" s="32"/>
    </row>
    <row r="176" spans="3:6" ht="12.75">
      <c r="C176" s="32"/>
      <c r="D176" s="32"/>
      <c r="E176" s="32"/>
      <c r="F176" s="32"/>
    </row>
    <row r="177" spans="3:6" ht="12.75">
      <c r="C177" s="32"/>
      <c r="D177" s="32"/>
      <c r="E177" s="32"/>
      <c r="F177" s="32"/>
    </row>
    <row r="178" spans="3:6" ht="12.75">
      <c r="C178" s="32"/>
      <c r="D178" s="32"/>
      <c r="E178" s="32"/>
      <c r="F178" s="32"/>
    </row>
    <row r="179" spans="3:6" ht="12.75">
      <c r="C179" s="32"/>
      <c r="D179" s="32"/>
      <c r="E179" s="32"/>
      <c r="F179" s="32"/>
    </row>
    <row r="180" spans="3:6" ht="12.75">
      <c r="C180" s="32"/>
      <c r="D180" s="32"/>
      <c r="E180" s="32"/>
      <c r="F180" s="32"/>
    </row>
    <row r="181" spans="3:6" ht="12.75">
      <c r="C181" s="32"/>
      <c r="D181" s="32"/>
      <c r="E181" s="32"/>
      <c r="F181" s="32"/>
    </row>
    <row r="182" spans="3:6" ht="12.75">
      <c r="C182" s="32"/>
      <c r="D182" s="32"/>
      <c r="E182" s="32"/>
      <c r="F182" s="32"/>
    </row>
    <row r="183" spans="3:6" ht="12.75">
      <c r="C183" s="32"/>
      <c r="D183" s="32"/>
      <c r="E183" s="32"/>
      <c r="F183" s="32"/>
    </row>
    <row r="184" spans="3:6" ht="12.75">
      <c r="C184" s="32"/>
      <c r="D184" s="32"/>
      <c r="E184" s="32"/>
      <c r="F184" s="32"/>
    </row>
    <row r="185" spans="3:6" ht="12.75">
      <c r="C185" s="32"/>
      <c r="D185" s="32"/>
      <c r="E185" s="32"/>
      <c r="F185" s="32"/>
    </row>
    <row r="186" spans="3:6" ht="12.75">
      <c r="C186" s="32"/>
      <c r="D186" s="32"/>
      <c r="E186" s="32"/>
      <c r="F186" s="32"/>
    </row>
    <row r="187" spans="3:6" ht="12.75">
      <c r="C187" s="32"/>
      <c r="D187" s="32"/>
      <c r="E187" s="32"/>
      <c r="F187" s="32"/>
    </row>
    <row r="188" spans="3:6" ht="12.75">
      <c r="C188" s="32"/>
      <c r="D188" s="32"/>
      <c r="E188" s="32"/>
      <c r="F188" s="32"/>
    </row>
    <row r="189" spans="3:6" ht="12.75">
      <c r="C189" s="32"/>
      <c r="D189" s="32"/>
      <c r="E189" s="32"/>
      <c r="F189" s="32"/>
    </row>
    <row r="190" spans="3:6" ht="12.75">
      <c r="C190" s="32"/>
      <c r="D190" s="32"/>
      <c r="E190" s="32"/>
      <c r="F190" s="32"/>
    </row>
    <row r="191" spans="3:6" ht="12.75">
      <c r="C191" s="32"/>
      <c r="D191" s="32"/>
      <c r="E191" s="32"/>
      <c r="F191" s="32"/>
    </row>
    <row r="192" spans="3:6" ht="12.75">
      <c r="C192" s="32"/>
      <c r="D192" s="32"/>
      <c r="E192" s="32"/>
      <c r="F192" s="32"/>
    </row>
    <row r="193" spans="3:6" ht="12.75">
      <c r="C193" s="32"/>
      <c r="D193" s="32"/>
      <c r="E193" s="32"/>
      <c r="F193" s="32"/>
    </row>
    <row r="194" spans="3:6" ht="12.75">
      <c r="C194" s="32"/>
      <c r="D194" s="32"/>
      <c r="E194" s="32"/>
      <c r="F194" s="32"/>
    </row>
    <row r="195" spans="3:6" ht="12.75">
      <c r="C195" s="32"/>
      <c r="D195" s="32"/>
      <c r="E195" s="32"/>
      <c r="F195" s="32"/>
    </row>
    <row r="196" spans="3:6" ht="12.75">
      <c r="C196" s="32"/>
      <c r="D196" s="32"/>
      <c r="E196" s="32"/>
      <c r="F196" s="32"/>
    </row>
    <row r="197" spans="3:6" ht="12.75">
      <c r="C197" s="32"/>
      <c r="D197" s="32"/>
      <c r="E197" s="32"/>
      <c r="F197" s="32"/>
    </row>
    <row r="198" spans="3:6" ht="12.75">
      <c r="C198" s="32"/>
      <c r="D198" s="32"/>
      <c r="E198" s="32"/>
      <c r="F198" s="32"/>
    </row>
    <row r="199" spans="3:6" ht="12.75">
      <c r="C199" s="32"/>
      <c r="D199" s="32"/>
      <c r="E199" s="32"/>
      <c r="F199" s="32"/>
    </row>
    <row r="200" spans="3:6" ht="12.75">
      <c r="C200" s="32"/>
      <c r="D200" s="32"/>
      <c r="E200" s="32"/>
      <c r="F200" s="32"/>
    </row>
    <row r="201" spans="3:6" ht="12.75">
      <c r="C201" s="32"/>
      <c r="D201" s="32"/>
      <c r="E201" s="32"/>
      <c r="F201" s="32"/>
    </row>
    <row r="202" spans="3:6" ht="12.75">
      <c r="C202" s="32"/>
      <c r="D202" s="32"/>
      <c r="E202" s="32"/>
      <c r="F202" s="32"/>
    </row>
    <row r="203" spans="3:6" ht="12.75">
      <c r="C203" s="32"/>
      <c r="D203" s="32"/>
      <c r="E203" s="32"/>
      <c r="F203" s="32"/>
    </row>
    <row r="204" spans="3:6" ht="12.75">
      <c r="C204" s="32"/>
      <c r="D204" s="32"/>
      <c r="E204" s="32"/>
      <c r="F204" s="32"/>
    </row>
    <row r="205" spans="3:6" ht="12.75">
      <c r="C205" s="32"/>
      <c r="D205" s="32"/>
      <c r="E205" s="32"/>
      <c r="F205" s="32"/>
    </row>
    <row r="206" spans="3:6" ht="12.75">
      <c r="C206" s="32"/>
      <c r="D206" s="32"/>
      <c r="E206" s="32"/>
      <c r="F206" s="32"/>
    </row>
    <row r="207" spans="3:6" ht="12.75">
      <c r="C207" s="32"/>
      <c r="D207" s="32"/>
      <c r="E207" s="32"/>
      <c r="F207" s="32"/>
    </row>
    <row r="208" spans="3:6" ht="12.75">
      <c r="C208" s="32"/>
      <c r="D208" s="32"/>
      <c r="E208" s="32"/>
      <c r="F208" s="32"/>
    </row>
    <row r="209" spans="3:6" ht="12.75">
      <c r="C209" s="32"/>
      <c r="D209" s="32"/>
      <c r="E209" s="32"/>
      <c r="F209" s="32"/>
    </row>
    <row r="210" spans="3:6" ht="12.75">
      <c r="C210" s="32"/>
      <c r="D210" s="32"/>
      <c r="E210" s="32"/>
      <c r="F210" s="32"/>
    </row>
    <row r="211" spans="3:6" ht="12.75">
      <c r="C211" s="32"/>
      <c r="D211" s="32"/>
      <c r="E211" s="32"/>
      <c r="F211" s="32"/>
    </row>
    <row r="212" spans="3:6" ht="12.75">
      <c r="C212" s="32"/>
      <c r="D212" s="32"/>
      <c r="E212" s="32"/>
      <c r="F212" s="32"/>
    </row>
    <row r="213" spans="3:6" ht="12.75">
      <c r="C213" s="32"/>
      <c r="D213" s="32"/>
      <c r="E213" s="32"/>
      <c r="F213" s="32"/>
    </row>
    <row r="214" spans="3:6" ht="12.75">
      <c r="C214" s="32"/>
      <c r="D214" s="32"/>
      <c r="E214" s="32"/>
      <c r="F214" s="32"/>
    </row>
    <row r="215" spans="3:6" ht="12.75">
      <c r="C215" s="32"/>
      <c r="D215" s="32"/>
      <c r="E215" s="32"/>
      <c r="F215" s="32"/>
    </row>
    <row r="216" spans="3:6" ht="12.75">
      <c r="C216" s="32"/>
      <c r="D216" s="32"/>
      <c r="E216" s="32"/>
      <c r="F216" s="32"/>
    </row>
    <row r="217" spans="3:6" ht="12.75">
      <c r="C217" s="32"/>
      <c r="D217" s="32"/>
      <c r="E217" s="32"/>
      <c r="F217" s="32"/>
    </row>
    <row r="218" spans="3:6" ht="12.75">
      <c r="C218" s="32"/>
      <c r="D218" s="32"/>
      <c r="E218" s="32"/>
      <c r="F218" s="32"/>
    </row>
    <row r="219" spans="3:6" ht="12.75">
      <c r="C219" s="32"/>
      <c r="D219" s="32"/>
      <c r="E219" s="32"/>
      <c r="F219" s="32"/>
    </row>
    <row r="220" spans="3:6" ht="12.75">
      <c r="C220" s="32"/>
      <c r="D220" s="32"/>
      <c r="E220" s="32"/>
      <c r="F220" s="32"/>
    </row>
    <row r="221" spans="3:6" ht="12.75">
      <c r="C221" s="32"/>
      <c r="D221" s="32"/>
      <c r="E221" s="32"/>
      <c r="F221" s="32"/>
    </row>
    <row r="222" spans="3:6" ht="12.75">
      <c r="C222" s="32"/>
      <c r="D222" s="32"/>
      <c r="E222" s="32"/>
      <c r="F222" s="32"/>
    </row>
    <row r="223" spans="3:6" ht="12.75">
      <c r="C223" s="32"/>
      <c r="D223" s="32"/>
      <c r="E223" s="32"/>
      <c r="F223" s="32"/>
    </row>
    <row r="224" spans="3:6" ht="12.75">
      <c r="C224" s="32"/>
      <c r="D224" s="32"/>
      <c r="E224" s="32"/>
      <c r="F224" s="32"/>
    </row>
    <row r="225" spans="3:6" ht="12.75">
      <c r="C225" s="32"/>
      <c r="D225" s="32"/>
      <c r="E225" s="32"/>
      <c r="F225" s="32"/>
    </row>
    <row r="226" spans="3:6" ht="12.75">
      <c r="C226" s="32"/>
      <c r="D226" s="32"/>
      <c r="E226" s="32"/>
      <c r="F226" s="32"/>
    </row>
    <row r="227" spans="3:6" ht="12.75">
      <c r="C227" s="32"/>
      <c r="D227" s="32"/>
      <c r="E227" s="32"/>
      <c r="F227" s="32"/>
    </row>
    <row r="228" spans="3:6" ht="12.75">
      <c r="C228" s="32"/>
      <c r="D228" s="32"/>
      <c r="E228" s="32"/>
      <c r="F228" s="32"/>
    </row>
    <row r="229" spans="3:6" ht="12.75">
      <c r="C229" s="32"/>
      <c r="D229" s="32"/>
      <c r="E229" s="32"/>
      <c r="F229" s="32"/>
    </row>
    <row r="230" spans="3:6" ht="12.75">
      <c r="C230" s="32"/>
      <c r="D230" s="32"/>
      <c r="E230" s="32"/>
      <c r="F230" s="32"/>
    </row>
    <row r="231" spans="3:6" ht="12.75">
      <c r="C231" s="32"/>
      <c r="D231" s="32"/>
      <c r="E231" s="32"/>
      <c r="F231" s="32"/>
    </row>
  </sheetData>
  <mergeCells count="3">
    <mergeCell ref="A2:F2"/>
    <mergeCell ref="A3:F3"/>
    <mergeCell ref="A1:F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"/>
  <sheetViews>
    <sheetView zoomScale="75" zoomScaleNormal="75" workbookViewId="0" topLeftCell="A1">
      <selection activeCell="L35" sqref="L35"/>
    </sheetView>
  </sheetViews>
  <sheetFormatPr defaultColWidth="11.421875" defaultRowHeight="12.75"/>
  <cols>
    <col min="1" max="1" width="1.421875" style="2" customWidth="1"/>
    <col min="2" max="2" width="51.57421875" style="2" customWidth="1"/>
    <col min="3" max="3" width="10.421875" style="10" customWidth="1"/>
    <col min="4" max="4" width="13.140625" style="10" bestFit="1" customWidth="1"/>
    <col min="5" max="6" width="10.421875" style="10" customWidth="1"/>
    <col min="7" max="7" width="0.71875" style="10" customWidth="1"/>
    <col min="8" max="16384" width="11.421875" style="10" customWidth="1"/>
  </cols>
  <sheetData>
    <row r="1" spans="1:6" ht="12.75">
      <c r="A1" s="67" t="s">
        <v>72</v>
      </c>
      <c r="B1" s="67"/>
      <c r="C1" s="67"/>
      <c r="D1" s="67"/>
      <c r="E1" s="67"/>
      <c r="F1" s="67"/>
    </row>
    <row r="2" spans="1:6" ht="12.75">
      <c r="A2" s="65" t="s">
        <v>75</v>
      </c>
      <c r="B2" s="65"/>
      <c r="C2" s="65"/>
      <c r="D2" s="65"/>
      <c r="E2" s="65"/>
      <c r="F2" s="65"/>
    </row>
    <row r="3" spans="1:6" ht="12.75">
      <c r="A3" s="65">
        <v>2006</v>
      </c>
      <c r="B3" s="65"/>
      <c r="C3" s="65"/>
      <c r="D3" s="65"/>
      <c r="E3" s="65"/>
      <c r="F3" s="65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18</v>
      </c>
      <c r="C6" s="19" t="s">
        <v>37</v>
      </c>
      <c r="D6" s="19" t="s">
        <v>38</v>
      </c>
      <c r="E6" s="19" t="s">
        <v>39</v>
      </c>
      <c r="F6" s="19" t="s">
        <v>40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22</v>
      </c>
      <c r="B9" s="29"/>
      <c r="C9" s="31">
        <f>SUM(C10:C12)</f>
        <v>9</v>
      </c>
      <c r="D9" s="31">
        <f>SUM(D10:D12)</f>
        <v>1012</v>
      </c>
      <c r="E9" s="31">
        <f>SUM(E10:E12)</f>
        <v>2227</v>
      </c>
      <c r="F9" s="31">
        <f>SUM(F10:F12)</f>
        <v>113</v>
      </c>
      <c r="G9" s="28"/>
    </row>
    <row r="10" spans="2:12" ht="12" customHeight="1">
      <c r="B10" s="9" t="s">
        <v>17</v>
      </c>
      <c r="C10" s="41">
        <v>5</v>
      </c>
      <c r="D10" s="41">
        <v>709</v>
      </c>
      <c r="E10" s="41">
        <v>699</v>
      </c>
      <c r="F10" s="41">
        <v>50</v>
      </c>
      <c r="H10" s="44"/>
      <c r="I10" s="45"/>
      <c r="J10" s="45"/>
      <c r="K10" s="45"/>
      <c r="L10" s="45"/>
    </row>
    <row r="11" spans="2:12" ht="12" customHeight="1">
      <c r="B11" s="9" t="s">
        <v>54</v>
      </c>
      <c r="C11" s="41">
        <v>1</v>
      </c>
      <c r="D11" s="41">
        <v>3</v>
      </c>
      <c r="E11" s="41">
        <v>608</v>
      </c>
      <c r="F11" s="41">
        <v>3</v>
      </c>
      <c r="H11" s="44"/>
      <c r="I11" s="45"/>
      <c r="J11" s="45"/>
      <c r="K11" s="45"/>
      <c r="L11" s="45"/>
    </row>
    <row r="12" spans="2:12" ht="12" customHeight="1">
      <c r="B12" s="9" t="s">
        <v>55</v>
      </c>
      <c r="C12" s="41">
        <v>3</v>
      </c>
      <c r="D12" s="41">
        <v>300</v>
      </c>
      <c r="E12" s="41">
        <v>920</v>
      </c>
      <c r="F12" s="41">
        <v>60</v>
      </c>
      <c r="H12" s="44"/>
      <c r="I12" s="45"/>
      <c r="J12" s="45"/>
      <c r="K12" s="45"/>
      <c r="L12" s="45"/>
    </row>
    <row r="13" spans="2:6" ht="12" customHeight="1">
      <c r="B13" s="11"/>
      <c r="C13" s="24"/>
      <c r="D13" s="24"/>
      <c r="E13" s="24"/>
      <c r="F13" s="24"/>
    </row>
    <row r="14" spans="1:6" ht="12" customHeight="1">
      <c r="A14" s="34" t="s">
        <v>23</v>
      </c>
      <c r="B14" s="30"/>
      <c r="C14" s="31">
        <f>SUM(C15:C15)</f>
        <v>9</v>
      </c>
      <c r="D14" s="31">
        <f>SUM(D15:D15)</f>
        <v>1991</v>
      </c>
      <c r="E14" s="31">
        <f>SUM(E15:E15)</f>
        <v>2027</v>
      </c>
      <c r="F14" s="31">
        <f>SUM(F15:F15)</f>
        <v>189</v>
      </c>
    </row>
    <row r="15" spans="1:6" ht="12" customHeight="1">
      <c r="A15" s="34"/>
      <c r="B15" s="38" t="s">
        <v>52</v>
      </c>
      <c r="C15" s="24">
        <v>9</v>
      </c>
      <c r="D15" s="24">
        <v>1991</v>
      </c>
      <c r="E15" s="24">
        <v>2027</v>
      </c>
      <c r="F15" s="24">
        <v>189</v>
      </c>
    </row>
    <row r="16" spans="2:6" ht="12" customHeight="1">
      <c r="B16" s="11"/>
      <c r="C16" s="24"/>
      <c r="D16" s="24"/>
      <c r="E16" s="24"/>
      <c r="F16" s="24"/>
    </row>
    <row r="17" spans="1:6" ht="12" customHeight="1">
      <c r="A17" s="58" t="s">
        <v>71</v>
      </c>
      <c r="B17" s="29"/>
      <c r="C17" s="31">
        <f>SUM(C18)</f>
        <v>1</v>
      </c>
      <c r="D17" s="31">
        <f>SUM(D18)</f>
        <v>31</v>
      </c>
      <c r="E17" s="31">
        <f>SUM(E18)</f>
        <v>180</v>
      </c>
      <c r="F17" s="31">
        <f>SUM(F18)</f>
        <v>6</v>
      </c>
    </row>
    <row r="18" spans="1:6" ht="12" customHeight="1">
      <c r="A18" s="10"/>
      <c r="B18" s="9" t="s">
        <v>31</v>
      </c>
      <c r="C18" s="41">
        <v>1</v>
      </c>
      <c r="D18" s="41">
        <v>31</v>
      </c>
      <c r="E18" s="41">
        <v>180</v>
      </c>
      <c r="F18" s="41">
        <v>6</v>
      </c>
    </row>
    <row r="19" spans="2:6" ht="12" customHeight="1">
      <c r="B19" s="11"/>
      <c r="C19" s="24"/>
      <c r="D19" s="24"/>
      <c r="E19" s="24"/>
      <c r="F19" s="24"/>
    </row>
    <row r="20" spans="1:11" ht="12" customHeight="1">
      <c r="A20" s="34" t="s">
        <v>24</v>
      </c>
      <c r="B20" s="30"/>
      <c r="C20" s="31">
        <f>SUM(C21:C26)</f>
        <v>20</v>
      </c>
      <c r="D20" s="31">
        <f>SUM(D21:D26)</f>
        <v>268</v>
      </c>
      <c r="E20" s="31">
        <f>SUM(E21:E26)</f>
        <v>1696</v>
      </c>
      <c r="F20" s="31">
        <f>SUM(F21:F26)</f>
        <v>110</v>
      </c>
      <c r="H20" s="41"/>
      <c r="I20" s="41"/>
      <c r="J20" s="41"/>
      <c r="K20" s="41"/>
    </row>
    <row r="21" spans="1:11" ht="12" customHeight="1">
      <c r="A21" s="34"/>
      <c r="B21" s="38" t="s">
        <v>5</v>
      </c>
      <c r="C21" s="24">
        <v>2</v>
      </c>
      <c r="D21" s="24">
        <v>29</v>
      </c>
      <c r="E21" s="24">
        <v>180</v>
      </c>
      <c r="F21" s="24">
        <v>8</v>
      </c>
      <c r="H21" s="41"/>
      <c r="I21" s="41"/>
      <c r="J21" s="41"/>
      <c r="K21" s="41"/>
    </row>
    <row r="22" spans="1:11" ht="12" customHeight="1">
      <c r="A22" s="34"/>
      <c r="B22" s="38" t="s">
        <v>32</v>
      </c>
      <c r="C22" s="24">
        <v>6</v>
      </c>
      <c r="D22" s="24">
        <v>94</v>
      </c>
      <c r="E22" s="24">
        <v>816</v>
      </c>
      <c r="F22" s="24">
        <v>54</v>
      </c>
      <c r="H22" s="41"/>
      <c r="I22" s="41"/>
      <c r="J22" s="41"/>
      <c r="K22" s="41"/>
    </row>
    <row r="23" spans="1:11" ht="12" customHeight="1">
      <c r="A23" s="34"/>
      <c r="B23" s="38" t="s">
        <v>8</v>
      </c>
      <c r="C23" s="24">
        <v>7</v>
      </c>
      <c r="D23" s="24">
        <v>42</v>
      </c>
      <c r="E23" s="24">
        <v>120</v>
      </c>
      <c r="F23" s="24">
        <v>8</v>
      </c>
      <c r="H23" s="41"/>
      <c r="I23" s="41"/>
      <c r="J23" s="41"/>
      <c r="K23" s="41"/>
    </row>
    <row r="24" spans="1:11" ht="12" customHeight="1">
      <c r="A24" s="34"/>
      <c r="B24" s="38" t="s">
        <v>7</v>
      </c>
      <c r="C24" s="24">
        <v>2</v>
      </c>
      <c r="D24" s="24">
        <v>29</v>
      </c>
      <c r="E24" s="24">
        <v>300</v>
      </c>
      <c r="F24" s="24">
        <v>12</v>
      </c>
      <c r="H24" s="41"/>
      <c r="I24" s="41"/>
      <c r="J24" s="41"/>
      <c r="K24" s="41"/>
    </row>
    <row r="25" spans="1:11" ht="12" customHeight="1">
      <c r="A25" s="34"/>
      <c r="B25" s="38" t="s">
        <v>42</v>
      </c>
      <c r="C25" s="24">
        <v>2</v>
      </c>
      <c r="D25" s="24">
        <v>40</v>
      </c>
      <c r="E25" s="24">
        <v>40</v>
      </c>
      <c r="F25" s="24">
        <v>2</v>
      </c>
      <c r="H25" s="41"/>
      <c r="I25" s="41"/>
      <c r="J25" s="41"/>
      <c r="K25" s="41"/>
    </row>
    <row r="26" spans="1:11" ht="12" customHeight="1">
      <c r="A26" s="34"/>
      <c r="B26" s="38" t="s">
        <v>66</v>
      </c>
      <c r="C26" s="24">
        <v>1</v>
      </c>
      <c r="D26" s="24">
        <v>34</v>
      </c>
      <c r="E26" s="24">
        <v>240</v>
      </c>
      <c r="F26" s="24">
        <v>26</v>
      </c>
      <c r="H26" s="41"/>
      <c r="I26" s="41"/>
      <c r="J26" s="41"/>
      <c r="K26" s="41"/>
    </row>
    <row r="27" spans="1:7" ht="12" customHeight="1">
      <c r="A27" s="20"/>
      <c r="B27" s="20"/>
      <c r="C27" s="39"/>
      <c r="D27" s="39"/>
      <c r="E27" s="39"/>
      <c r="F27" s="39"/>
      <c r="G27" s="21"/>
    </row>
    <row r="28" spans="3:7" ht="9" customHeight="1">
      <c r="C28" s="32"/>
      <c r="D28" s="32"/>
      <c r="E28" s="32"/>
      <c r="F28" s="32"/>
      <c r="G28" s="4"/>
    </row>
    <row r="29" spans="1:7" ht="12.75" customHeight="1">
      <c r="A29" s="29" t="s">
        <v>19</v>
      </c>
      <c r="B29" s="29"/>
      <c r="C29" s="31">
        <f>SUM(C9,C14,C17,C20)</f>
        <v>39</v>
      </c>
      <c r="D29" s="31">
        <f>SUM(D9,D14,D17,D20)</f>
        <v>3302</v>
      </c>
      <c r="E29" s="31">
        <f>SUM(E9,E14,E17,E20)</f>
        <v>6130</v>
      </c>
      <c r="F29" s="31">
        <f>SUM(F9,F14,F17,F20)</f>
        <v>418</v>
      </c>
      <c r="G29" s="4"/>
    </row>
    <row r="30" spans="1:7" ht="9" customHeight="1">
      <c r="A30" s="22"/>
      <c r="B30" s="22"/>
      <c r="C30" s="33"/>
      <c r="D30" s="33"/>
      <c r="E30" s="33"/>
      <c r="F30" s="33"/>
      <c r="G30" s="21"/>
    </row>
    <row r="31" spans="1:7" ht="12.75">
      <c r="A31" s="11"/>
      <c r="B31" s="11"/>
      <c r="C31" s="13"/>
      <c r="D31" s="13"/>
      <c r="E31" s="13"/>
      <c r="F31" s="13"/>
      <c r="G31" s="4"/>
    </row>
    <row r="32" spans="1:7" ht="12.75">
      <c r="A32" s="25" t="s">
        <v>20</v>
      </c>
      <c r="B32" s="25"/>
      <c r="C32" s="13"/>
      <c r="D32" s="13"/>
      <c r="E32" s="13"/>
      <c r="F32" s="13"/>
      <c r="G32" s="4"/>
    </row>
    <row r="33" spans="1:7" ht="12.75">
      <c r="A33" s="9"/>
      <c r="B33" s="9"/>
      <c r="C33" s="13"/>
      <c r="D33" s="13"/>
      <c r="E33" s="13"/>
      <c r="F33" s="13"/>
      <c r="G33" s="4"/>
    </row>
    <row r="34" spans="1:6" ht="12.75">
      <c r="A34" s="9"/>
      <c r="B34" s="9"/>
      <c r="C34" s="13"/>
      <c r="D34" s="13"/>
      <c r="E34" s="13"/>
      <c r="F34" s="13"/>
    </row>
    <row r="35" spans="1:6" ht="12.75">
      <c r="A35" s="11"/>
      <c r="B35" s="11"/>
      <c r="C35" s="13"/>
      <c r="D35" s="13"/>
      <c r="E35" s="13"/>
      <c r="F35" s="13"/>
    </row>
    <row r="36" spans="1:6" ht="12.75">
      <c r="A36" s="11"/>
      <c r="B36" s="11"/>
      <c r="C36" s="13"/>
      <c r="D36" s="13"/>
      <c r="E36" s="37"/>
      <c r="F36" s="13"/>
    </row>
    <row r="37" spans="1:6" ht="12.75">
      <c r="A37" s="11"/>
      <c r="B37" s="11"/>
      <c r="C37" s="37"/>
      <c r="D37" s="13"/>
      <c r="E37" s="37"/>
      <c r="F37" s="37"/>
    </row>
    <row r="38" spans="1:6" ht="12.75">
      <c r="A38" s="11"/>
      <c r="B38" s="11"/>
      <c r="C38" s="13"/>
      <c r="D38" s="13"/>
      <c r="E38" s="37"/>
      <c r="F38" s="37"/>
    </row>
    <row r="39" spans="1:6" ht="12.75">
      <c r="A39" s="11"/>
      <c r="B39" s="11"/>
      <c r="C39" s="13"/>
      <c r="D39" s="13"/>
      <c r="E39" s="37"/>
      <c r="F39" s="37"/>
    </row>
    <row r="40" spans="1:6" ht="12.75">
      <c r="A40" s="11"/>
      <c r="B40" s="11"/>
      <c r="C40" s="13"/>
      <c r="D40" s="13"/>
      <c r="E40" s="13"/>
      <c r="F40" s="13"/>
    </row>
    <row r="41" spans="1:6" ht="12.75">
      <c r="A41" s="11"/>
      <c r="B41" s="11"/>
      <c r="C41" s="13"/>
      <c r="D41" s="13"/>
      <c r="E41" s="13"/>
      <c r="F41" s="13"/>
    </row>
    <row r="42" spans="1:6" ht="12.75">
      <c r="A42" s="11"/>
      <c r="B42" s="11"/>
      <c r="C42" s="13"/>
      <c r="D42" s="13"/>
      <c r="E42" s="13"/>
      <c r="F42" s="13"/>
    </row>
    <row r="43" spans="1:6" ht="12.75">
      <c r="A43" s="11"/>
      <c r="B43" s="11"/>
      <c r="C43" s="13"/>
      <c r="D43" s="13"/>
      <c r="E43" s="13"/>
      <c r="F43" s="13"/>
    </row>
    <row r="44" spans="1:6" ht="12.75">
      <c r="A44" s="11"/>
      <c r="B44" s="11"/>
      <c r="C44" s="13"/>
      <c r="D44" s="13"/>
      <c r="E44" s="13"/>
      <c r="F44" s="13"/>
    </row>
    <row r="45" spans="1:6" ht="12.75">
      <c r="A45" s="11"/>
      <c r="B45" s="11"/>
      <c r="C45" s="13"/>
      <c r="D45" s="13"/>
      <c r="E45" s="13"/>
      <c r="F45" s="13"/>
    </row>
    <row r="46" spans="1:6" ht="12.75">
      <c r="A46" s="11"/>
      <c r="B46" s="11"/>
      <c r="C46" s="13"/>
      <c r="D46" s="13"/>
      <c r="E46" s="13"/>
      <c r="F46" s="13"/>
    </row>
    <row r="47" spans="1:6" ht="12.75">
      <c r="A47" s="11"/>
      <c r="B47" s="11"/>
      <c r="C47" s="13"/>
      <c r="D47" s="13"/>
      <c r="E47" s="13"/>
      <c r="F47" s="13"/>
    </row>
    <row r="48" spans="1:6" ht="12.75">
      <c r="A48" s="11"/>
      <c r="B48" s="11"/>
      <c r="C48" s="13"/>
      <c r="D48" s="13"/>
      <c r="E48" s="13"/>
      <c r="F48" s="13"/>
    </row>
    <row r="49" spans="1:6" ht="12.75">
      <c r="A49" s="11"/>
      <c r="B49" s="11"/>
      <c r="C49" s="13"/>
      <c r="D49" s="13"/>
      <c r="E49" s="13"/>
      <c r="F49" s="13"/>
    </row>
    <row r="50" spans="1:6" ht="12.75">
      <c r="A50" s="11"/>
      <c r="B50" s="11"/>
      <c r="C50" s="13"/>
      <c r="D50" s="13"/>
      <c r="E50" s="13"/>
      <c r="F50" s="13"/>
    </row>
    <row r="51" spans="1:6" ht="12.75">
      <c r="A51" s="11"/>
      <c r="B51" s="11"/>
      <c r="C51" s="13"/>
      <c r="D51" s="13"/>
      <c r="E51" s="13"/>
      <c r="F51" s="13"/>
    </row>
    <row r="52" spans="1:6" ht="12.75">
      <c r="A52" s="11"/>
      <c r="B52" s="11"/>
      <c r="C52" s="13"/>
      <c r="D52" s="13"/>
      <c r="E52" s="13"/>
      <c r="F52" s="13"/>
    </row>
    <row r="53" spans="1:6" ht="12.75">
      <c r="A53" s="11"/>
      <c r="B53" s="11"/>
      <c r="C53" s="13"/>
      <c r="D53" s="13"/>
      <c r="E53" s="13"/>
      <c r="F53" s="13"/>
    </row>
    <row r="54" spans="1:6" ht="12.75">
      <c r="A54" s="11"/>
      <c r="B54" s="11"/>
      <c r="C54" s="32"/>
      <c r="D54" s="13"/>
      <c r="E54" s="13"/>
      <c r="F54" s="13"/>
    </row>
    <row r="55" spans="1:6" ht="12.75">
      <c r="A55" s="11"/>
      <c r="B55" s="11"/>
      <c r="C55" s="13"/>
      <c r="D55" s="13"/>
      <c r="E55" s="13"/>
      <c r="F55" s="13"/>
    </row>
    <row r="56" spans="1:6" ht="12.75">
      <c r="A56" s="11"/>
      <c r="B56" s="11"/>
      <c r="C56" s="13"/>
      <c r="D56" s="13"/>
      <c r="E56" s="13"/>
      <c r="F56" s="13"/>
    </row>
    <row r="57" spans="1:6" ht="12.75">
      <c r="A57" s="11"/>
      <c r="B57" s="11"/>
      <c r="C57" s="13"/>
      <c r="D57" s="13"/>
      <c r="E57" s="13"/>
      <c r="F57" s="13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13"/>
      <c r="F59" s="13"/>
    </row>
    <row r="60" spans="3:6" ht="12.75">
      <c r="C60" s="13"/>
      <c r="D60" s="13"/>
      <c r="E60" s="13"/>
      <c r="F60" s="13"/>
    </row>
    <row r="61" spans="3:6" ht="12.75">
      <c r="C61" s="13"/>
      <c r="D61" s="13"/>
      <c r="E61" s="13"/>
      <c r="F61" s="13"/>
    </row>
    <row r="62" spans="3:6" ht="12.75">
      <c r="C62" s="13"/>
      <c r="D62" s="13"/>
      <c r="E62" s="13"/>
      <c r="F62" s="13"/>
    </row>
    <row r="63" spans="3:6" ht="12.75">
      <c r="C63" s="32"/>
      <c r="D63" s="32"/>
      <c r="E63" s="32"/>
      <c r="F63" s="32"/>
    </row>
    <row r="64" spans="3:6" ht="12.75">
      <c r="C64" s="32"/>
      <c r="D64" s="32"/>
      <c r="E64" s="32"/>
      <c r="F64" s="32"/>
    </row>
    <row r="65" spans="3:6" ht="12.75">
      <c r="C65" s="32"/>
      <c r="D65" s="32"/>
      <c r="E65" s="32"/>
      <c r="F65" s="32"/>
    </row>
    <row r="66" spans="3:6" ht="12.75">
      <c r="C66" s="32"/>
      <c r="D66" s="32"/>
      <c r="E66" s="32"/>
      <c r="F66" s="32"/>
    </row>
    <row r="67" spans="3:6" ht="12.75">
      <c r="C67" s="32"/>
      <c r="D67" s="32"/>
      <c r="E67" s="32"/>
      <c r="F67" s="32"/>
    </row>
    <row r="68" spans="3:6" ht="12.75">
      <c r="C68" s="32"/>
      <c r="D68" s="32"/>
      <c r="E68" s="32"/>
      <c r="F68" s="32"/>
    </row>
    <row r="69" spans="3:6" ht="12.75">
      <c r="C69" s="32"/>
      <c r="D69" s="32"/>
      <c r="E69" s="32"/>
      <c r="F69" s="32"/>
    </row>
    <row r="70" spans="3:6" ht="12.75">
      <c r="C70" s="32"/>
      <c r="D70" s="32"/>
      <c r="E70" s="32"/>
      <c r="F70" s="32"/>
    </row>
    <row r="71" spans="3:6" ht="12.75">
      <c r="C71" s="32"/>
      <c r="D71" s="32"/>
      <c r="E71" s="32"/>
      <c r="F71" s="32"/>
    </row>
    <row r="72" spans="3:6" ht="12.75">
      <c r="C72" s="32"/>
      <c r="D72" s="32"/>
      <c r="E72" s="32"/>
      <c r="F72" s="32"/>
    </row>
    <row r="73" spans="3:6" ht="12.75">
      <c r="C73" s="32"/>
      <c r="D73" s="32"/>
      <c r="E73" s="32"/>
      <c r="F73" s="32"/>
    </row>
    <row r="74" spans="3:6" ht="12.75">
      <c r="C74" s="32"/>
      <c r="D74" s="32"/>
      <c r="E74" s="32"/>
      <c r="F74" s="32"/>
    </row>
    <row r="75" spans="3:6" ht="12.75">
      <c r="C75" s="32"/>
      <c r="D75" s="32"/>
      <c r="E75" s="32"/>
      <c r="F75" s="32"/>
    </row>
    <row r="76" spans="3:6" ht="12.75">
      <c r="C76" s="32"/>
      <c r="D76" s="32"/>
      <c r="E76" s="32"/>
      <c r="F76" s="32"/>
    </row>
    <row r="77" spans="3:6" ht="12.75">
      <c r="C77" s="32"/>
      <c r="D77" s="32"/>
      <c r="E77" s="32"/>
      <c r="F77" s="32"/>
    </row>
    <row r="78" spans="3:6" ht="12.75">
      <c r="C78" s="32"/>
      <c r="D78" s="32"/>
      <c r="E78" s="32"/>
      <c r="F78" s="32"/>
    </row>
    <row r="79" spans="3:6" ht="12.75">
      <c r="C79" s="32"/>
      <c r="D79" s="32"/>
      <c r="E79" s="32"/>
      <c r="F79" s="32"/>
    </row>
    <row r="80" spans="3:6" ht="12.75">
      <c r="C80" s="32"/>
      <c r="D80" s="32"/>
      <c r="E80" s="32"/>
      <c r="F80" s="32"/>
    </row>
    <row r="81" spans="3:6" ht="12.75">
      <c r="C81" s="32"/>
      <c r="D81" s="32"/>
      <c r="E81" s="32"/>
      <c r="F81" s="32"/>
    </row>
    <row r="82" spans="3:6" ht="12.75">
      <c r="C82" s="32"/>
      <c r="D82" s="32"/>
      <c r="E82" s="32"/>
      <c r="F82" s="32"/>
    </row>
    <row r="83" spans="3:6" ht="12.75">
      <c r="C83" s="32"/>
      <c r="D83" s="32"/>
      <c r="E83" s="32"/>
      <c r="F83" s="32"/>
    </row>
    <row r="84" spans="3:6" ht="12.75">
      <c r="C84" s="32"/>
      <c r="D84" s="32"/>
      <c r="E84" s="32"/>
      <c r="F84" s="32"/>
    </row>
    <row r="85" spans="3:6" ht="12.75">
      <c r="C85" s="32"/>
      <c r="D85" s="32"/>
      <c r="E85" s="32"/>
      <c r="F85" s="32"/>
    </row>
    <row r="86" spans="3:6" ht="12.75">
      <c r="C86" s="32"/>
      <c r="D86" s="32"/>
      <c r="E86" s="32"/>
      <c r="F86" s="32"/>
    </row>
    <row r="87" spans="3:6" ht="12.75">
      <c r="C87" s="32"/>
      <c r="D87" s="32"/>
      <c r="E87" s="32"/>
      <c r="F87" s="32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  <row r="94" spans="3:6" ht="12.75">
      <c r="C94" s="32"/>
      <c r="D94" s="32"/>
      <c r="E94" s="32"/>
      <c r="F94" s="32"/>
    </row>
    <row r="95" spans="3:6" ht="12.75">
      <c r="C95" s="32"/>
      <c r="D95" s="32"/>
      <c r="E95" s="32"/>
      <c r="F95" s="32"/>
    </row>
    <row r="96" spans="3:6" ht="12.75">
      <c r="C96" s="32"/>
      <c r="D96" s="32"/>
      <c r="E96" s="32"/>
      <c r="F96" s="32"/>
    </row>
    <row r="97" spans="3:6" ht="12.75">
      <c r="C97" s="32"/>
      <c r="D97" s="32"/>
      <c r="E97" s="32"/>
      <c r="F97" s="32"/>
    </row>
    <row r="98" spans="3:6" ht="12.75">
      <c r="C98" s="32"/>
      <c r="D98" s="32"/>
      <c r="E98" s="32"/>
      <c r="F98" s="32"/>
    </row>
    <row r="99" spans="3:6" ht="12.75">
      <c r="C99" s="32"/>
      <c r="D99" s="32"/>
      <c r="E99" s="32"/>
      <c r="F99" s="32"/>
    </row>
    <row r="100" spans="3:6" ht="12.75">
      <c r="C100" s="32"/>
      <c r="D100" s="32"/>
      <c r="E100" s="32"/>
      <c r="F100" s="32"/>
    </row>
    <row r="101" spans="3:6" ht="12.75">
      <c r="C101" s="32"/>
      <c r="D101" s="32"/>
      <c r="E101" s="32"/>
      <c r="F101" s="32"/>
    </row>
    <row r="102" spans="3:6" ht="12.75">
      <c r="C102" s="32"/>
      <c r="D102" s="32"/>
      <c r="E102" s="32"/>
      <c r="F102" s="32"/>
    </row>
    <row r="103" spans="3:6" ht="12.75">
      <c r="C103" s="32"/>
      <c r="D103" s="32"/>
      <c r="E103" s="32"/>
      <c r="F103" s="32"/>
    </row>
    <row r="104" spans="3:6" ht="12.75">
      <c r="C104" s="32"/>
      <c r="D104" s="32"/>
      <c r="E104" s="32"/>
      <c r="F104" s="32"/>
    </row>
    <row r="105" spans="3:6" ht="12.75">
      <c r="C105" s="32"/>
      <c r="D105" s="32"/>
      <c r="E105" s="32"/>
      <c r="F105" s="32"/>
    </row>
    <row r="106" spans="3:6" ht="12.75">
      <c r="C106" s="32"/>
      <c r="D106" s="32"/>
      <c r="E106" s="32"/>
      <c r="F106" s="32"/>
    </row>
    <row r="107" spans="3:6" ht="12.75">
      <c r="C107" s="32"/>
      <c r="D107" s="32"/>
      <c r="E107" s="32"/>
      <c r="F107" s="32"/>
    </row>
    <row r="108" spans="3:6" ht="12.75">
      <c r="C108" s="32"/>
      <c r="D108" s="32"/>
      <c r="E108" s="32"/>
      <c r="F108" s="32"/>
    </row>
    <row r="109" spans="3:6" ht="12.75">
      <c r="C109" s="32"/>
      <c r="D109" s="32"/>
      <c r="E109" s="32"/>
      <c r="F109" s="32"/>
    </row>
    <row r="110" spans="3:6" ht="12.75">
      <c r="C110" s="32"/>
      <c r="D110" s="32"/>
      <c r="E110" s="32"/>
      <c r="F110" s="32"/>
    </row>
    <row r="111" spans="3:6" ht="12.75">
      <c r="C111" s="32"/>
      <c r="D111" s="32"/>
      <c r="E111" s="32"/>
      <c r="F111" s="32"/>
    </row>
    <row r="112" spans="3:6" ht="12.75">
      <c r="C112" s="32"/>
      <c r="D112" s="32"/>
      <c r="E112" s="32"/>
      <c r="F112" s="32"/>
    </row>
    <row r="113" spans="3:6" ht="12.75">
      <c r="C113" s="32"/>
      <c r="D113" s="32"/>
      <c r="E113" s="32"/>
      <c r="F113" s="32"/>
    </row>
    <row r="114" spans="3:6" ht="12.75">
      <c r="C114" s="32"/>
      <c r="D114" s="32"/>
      <c r="E114" s="32"/>
      <c r="F114" s="32"/>
    </row>
    <row r="115" spans="3:6" ht="12.75">
      <c r="C115" s="32"/>
      <c r="D115" s="32"/>
      <c r="E115" s="32"/>
      <c r="F115" s="32"/>
    </row>
    <row r="116" spans="3:6" ht="12.75">
      <c r="C116" s="32"/>
      <c r="D116" s="32"/>
      <c r="E116" s="32"/>
      <c r="F116" s="32"/>
    </row>
    <row r="117" spans="3:6" ht="12.75">
      <c r="C117" s="32"/>
      <c r="D117" s="32"/>
      <c r="E117" s="32"/>
      <c r="F117" s="32"/>
    </row>
    <row r="118" spans="3:6" ht="12.75">
      <c r="C118" s="32"/>
      <c r="D118" s="32"/>
      <c r="E118" s="32"/>
      <c r="F118" s="32"/>
    </row>
    <row r="119" spans="3:6" ht="12.75">
      <c r="C119" s="32"/>
      <c r="D119" s="32"/>
      <c r="E119" s="32"/>
      <c r="F119" s="32"/>
    </row>
    <row r="120" spans="3:6" ht="12.75">
      <c r="C120" s="32"/>
      <c r="D120" s="32"/>
      <c r="E120" s="32"/>
      <c r="F120" s="32"/>
    </row>
    <row r="121" spans="3:6" ht="12.75">
      <c r="C121" s="32"/>
      <c r="D121" s="32"/>
      <c r="E121" s="32"/>
      <c r="F121" s="32"/>
    </row>
    <row r="122" spans="3:6" ht="12.75">
      <c r="C122" s="32"/>
      <c r="D122" s="32"/>
      <c r="E122" s="32"/>
      <c r="F122" s="32"/>
    </row>
    <row r="123" spans="3:6" ht="12.75">
      <c r="C123" s="32"/>
      <c r="D123" s="32"/>
      <c r="E123" s="32"/>
      <c r="F123" s="32"/>
    </row>
    <row r="124" spans="3:6" ht="12.75">
      <c r="C124" s="32"/>
      <c r="D124" s="32"/>
      <c r="E124" s="32"/>
      <c r="F124" s="32"/>
    </row>
    <row r="125" spans="3:6" ht="12.75">
      <c r="C125" s="32"/>
      <c r="D125" s="32"/>
      <c r="E125" s="32"/>
      <c r="F125" s="32"/>
    </row>
    <row r="126" spans="3:6" ht="12.75">
      <c r="C126" s="32"/>
      <c r="D126" s="32"/>
      <c r="E126" s="32"/>
      <c r="F126" s="32"/>
    </row>
    <row r="127" spans="3:6" ht="12.75">
      <c r="C127" s="32"/>
      <c r="D127" s="32"/>
      <c r="E127" s="32"/>
      <c r="F127" s="32"/>
    </row>
    <row r="128" spans="3:6" ht="12.75">
      <c r="C128" s="32"/>
      <c r="D128" s="32"/>
      <c r="E128" s="32"/>
      <c r="F128" s="32"/>
    </row>
    <row r="129" spans="3:6" ht="12.75">
      <c r="C129" s="32"/>
      <c r="D129" s="32"/>
      <c r="E129" s="32"/>
      <c r="F129" s="32"/>
    </row>
    <row r="130" spans="3:6" ht="12.75">
      <c r="C130" s="32"/>
      <c r="D130" s="32"/>
      <c r="E130" s="32"/>
      <c r="F130" s="32"/>
    </row>
    <row r="131" spans="3:6" ht="12.75">
      <c r="C131" s="32"/>
      <c r="D131" s="32"/>
      <c r="E131" s="32"/>
      <c r="F131" s="32"/>
    </row>
    <row r="132" spans="3:6" ht="12.75">
      <c r="C132" s="32"/>
      <c r="D132" s="32"/>
      <c r="E132" s="32"/>
      <c r="F132" s="32"/>
    </row>
    <row r="133" spans="3:6" ht="12.75">
      <c r="C133" s="32"/>
      <c r="D133" s="32"/>
      <c r="E133" s="32"/>
      <c r="F133" s="32"/>
    </row>
    <row r="134" spans="3:6" ht="12.75">
      <c r="C134" s="32"/>
      <c r="D134" s="32"/>
      <c r="E134" s="32"/>
      <c r="F134" s="32"/>
    </row>
    <row r="135" spans="3:6" ht="12.75">
      <c r="C135" s="32"/>
      <c r="D135" s="32"/>
      <c r="E135" s="32"/>
      <c r="F135" s="32"/>
    </row>
    <row r="136" spans="3:6" ht="12.75">
      <c r="C136" s="32"/>
      <c r="D136" s="32"/>
      <c r="E136" s="32"/>
      <c r="F136" s="32"/>
    </row>
    <row r="137" spans="3:6" ht="12.75">
      <c r="C137" s="32"/>
      <c r="D137" s="32"/>
      <c r="E137" s="32"/>
      <c r="F137" s="32"/>
    </row>
    <row r="138" spans="3:6" ht="12.75">
      <c r="C138" s="32"/>
      <c r="D138" s="32"/>
      <c r="E138" s="32"/>
      <c r="F138" s="32"/>
    </row>
    <row r="139" spans="3:6" ht="12.75">
      <c r="C139" s="32"/>
      <c r="D139" s="32"/>
      <c r="E139" s="32"/>
      <c r="F139" s="32"/>
    </row>
    <row r="140" spans="3:6" ht="12.75">
      <c r="C140" s="32"/>
      <c r="D140" s="32"/>
      <c r="E140" s="32"/>
      <c r="F140" s="32"/>
    </row>
    <row r="141" spans="3:6" ht="12.75">
      <c r="C141" s="32"/>
      <c r="D141" s="32"/>
      <c r="E141" s="32"/>
      <c r="F141" s="32"/>
    </row>
    <row r="142" spans="3:6" ht="12.75">
      <c r="C142" s="32"/>
      <c r="D142" s="32"/>
      <c r="E142" s="32"/>
      <c r="F142" s="32"/>
    </row>
    <row r="143" spans="3:6" ht="12.75">
      <c r="C143" s="32"/>
      <c r="D143" s="32"/>
      <c r="E143" s="32"/>
      <c r="F143" s="32"/>
    </row>
    <row r="144" spans="3:6" ht="12.75">
      <c r="C144" s="32"/>
      <c r="D144" s="32"/>
      <c r="E144" s="32"/>
      <c r="F144" s="32"/>
    </row>
    <row r="145" spans="3:6" ht="12.75">
      <c r="C145" s="32"/>
      <c r="D145" s="32"/>
      <c r="E145" s="32"/>
      <c r="F145" s="32"/>
    </row>
    <row r="146" spans="3:6" ht="12.75">
      <c r="C146" s="32"/>
      <c r="D146" s="32"/>
      <c r="E146" s="32"/>
      <c r="F146" s="32"/>
    </row>
    <row r="147" spans="3:6" ht="12.75">
      <c r="C147" s="32"/>
      <c r="D147" s="32"/>
      <c r="E147" s="32"/>
      <c r="F147" s="32"/>
    </row>
    <row r="148" spans="3:6" ht="12.75">
      <c r="C148" s="32"/>
      <c r="D148" s="32"/>
      <c r="E148" s="32"/>
      <c r="F148" s="32"/>
    </row>
    <row r="149" spans="3:6" ht="12.75">
      <c r="C149" s="32"/>
      <c r="D149" s="32"/>
      <c r="E149" s="32"/>
      <c r="F149" s="32"/>
    </row>
    <row r="150" spans="3:6" ht="12.75">
      <c r="C150" s="32"/>
      <c r="D150" s="32"/>
      <c r="E150" s="32"/>
      <c r="F150" s="32"/>
    </row>
    <row r="151" spans="3:6" ht="12.75">
      <c r="C151" s="32"/>
      <c r="D151" s="32"/>
      <c r="E151" s="32"/>
      <c r="F151" s="32"/>
    </row>
    <row r="152" spans="3:6" ht="12.75">
      <c r="C152" s="32"/>
      <c r="D152" s="32"/>
      <c r="E152" s="32"/>
      <c r="F152" s="32"/>
    </row>
    <row r="153" spans="3:6" ht="12.75">
      <c r="C153" s="32"/>
      <c r="D153" s="32"/>
      <c r="E153" s="32"/>
      <c r="F153" s="32"/>
    </row>
    <row r="154" spans="3:6" ht="12.75">
      <c r="C154" s="32"/>
      <c r="D154" s="32"/>
      <c r="E154" s="32"/>
      <c r="F154" s="32"/>
    </row>
    <row r="155" spans="3:6" ht="12.75">
      <c r="C155" s="32"/>
      <c r="D155" s="32"/>
      <c r="E155" s="32"/>
      <c r="F155" s="32"/>
    </row>
    <row r="156" spans="3:6" ht="12.75">
      <c r="C156" s="32"/>
      <c r="D156" s="32"/>
      <c r="E156" s="32"/>
      <c r="F156" s="32"/>
    </row>
    <row r="157" spans="3:6" ht="12.75">
      <c r="C157" s="32"/>
      <c r="D157" s="32"/>
      <c r="E157" s="32"/>
      <c r="F157" s="32"/>
    </row>
    <row r="158" spans="3:6" ht="12.75">
      <c r="C158" s="32"/>
      <c r="D158" s="32"/>
      <c r="E158" s="32"/>
      <c r="F158" s="32"/>
    </row>
    <row r="159" spans="3:6" ht="12.75">
      <c r="C159" s="32"/>
      <c r="D159" s="32"/>
      <c r="E159" s="32"/>
      <c r="F159" s="32"/>
    </row>
    <row r="160" spans="3:6" ht="12.75">
      <c r="C160" s="32"/>
      <c r="D160" s="32"/>
      <c r="E160" s="32"/>
      <c r="F160" s="32"/>
    </row>
    <row r="161" spans="3:6" ht="12.75">
      <c r="C161" s="32"/>
      <c r="D161" s="32"/>
      <c r="E161" s="32"/>
      <c r="F161" s="32"/>
    </row>
    <row r="162" spans="3:6" ht="12.75">
      <c r="C162" s="32"/>
      <c r="D162" s="32"/>
      <c r="E162" s="32"/>
      <c r="F162" s="32"/>
    </row>
    <row r="163" spans="3:6" ht="12.75">
      <c r="C163" s="32"/>
      <c r="D163" s="32"/>
      <c r="E163" s="32"/>
      <c r="F163" s="32"/>
    </row>
    <row r="164" spans="3:6" ht="12.75">
      <c r="C164" s="32"/>
      <c r="D164" s="32"/>
      <c r="E164" s="32"/>
      <c r="F164" s="32"/>
    </row>
    <row r="165" spans="3:6" ht="12.75">
      <c r="C165" s="32"/>
      <c r="D165" s="32"/>
      <c r="E165" s="32"/>
      <c r="F165" s="32"/>
    </row>
    <row r="166" spans="3:6" ht="12.75">
      <c r="C166" s="32"/>
      <c r="D166" s="32"/>
      <c r="E166" s="32"/>
      <c r="F166" s="32"/>
    </row>
    <row r="167" spans="3:6" ht="12.75">
      <c r="C167" s="32"/>
      <c r="D167" s="32"/>
      <c r="E167" s="32"/>
      <c r="F167" s="32"/>
    </row>
    <row r="168" spans="3:6" ht="12.75">
      <c r="C168" s="32"/>
      <c r="D168" s="32"/>
      <c r="E168" s="32"/>
      <c r="F168" s="32"/>
    </row>
    <row r="169" spans="3:6" ht="12.75">
      <c r="C169" s="32"/>
      <c r="D169" s="32"/>
      <c r="E169" s="32"/>
      <c r="F169" s="32"/>
    </row>
    <row r="170" spans="3:6" ht="12.75">
      <c r="C170" s="32"/>
      <c r="D170" s="32"/>
      <c r="E170" s="32"/>
      <c r="F170" s="32"/>
    </row>
    <row r="171" spans="3:6" ht="12.75">
      <c r="C171" s="32"/>
      <c r="D171" s="32"/>
      <c r="E171" s="32"/>
      <c r="F171" s="32"/>
    </row>
    <row r="172" spans="3:6" ht="12.75">
      <c r="C172" s="32"/>
      <c r="D172" s="32"/>
      <c r="E172" s="32"/>
      <c r="F172" s="32"/>
    </row>
    <row r="173" spans="3:6" ht="12.75">
      <c r="C173" s="32"/>
      <c r="D173" s="32"/>
      <c r="E173" s="32"/>
      <c r="F173" s="32"/>
    </row>
    <row r="174" spans="3:6" ht="12.75">
      <c r="C174" s="32"/>
      <c r="D174" s="32"/>
      <c r="E174" s="32"/>
      <c r="F174" s="32"/>
    </row>
    <row r="175" spans="3:6" ht="12.75">
      <c r="C175" s="32"/>
      <c r="D175" s="32"/>
      <c r="E175" s="32"/>
      <c r="F175" s="32"/>
    </row>
    <row r="176" spans="3:6" ht="12.75">
      <c r="C176" s="32"/>
      <c r="D176" s="32"/>
      <c r="E176" s="32"/>
      <c r="F176" s="32"/>
    </row>
    <row r="177" spans="3:6" ht="12.75">
      <c r="C177" s="32"/>
      <c r="D177" s="32"/>
      <c r="E177" s="32"/>
      <c r="F177" s="32"/>
    </row>
    <row r="178" spans="3:6" ht="12.75">
      <c r="C178" s="32"/>
      <c r="D178" s="32"/>
      <c r="E178" s="32"/>
      <c r="F178" s="32"/>
    </row>
    <row r="179" spans="3:6" ht="12.75">
      <c r="C179" s="32"/>
      <c r="D179" s="32"/>
      <c r="E179" s="32"/>
      <c r="F179" s="32"/>
    </row>
    <row r="180" spans="3:6" ht="12.75">
      <c r="C180" s="32"/>
      <c r="D180" s="32"/>
      <c r="E180" s="32"/>
      <c r="F180" s="32"/>
    </row>
    <row r="181" spans="3:6" ht="12.75">
      <c r="C181" s="32"/>
      <c r="D181" s="32"/>
      <c r="E181" s="32"/>
      <c r="F181" s="32"/>
    </row>
    <row r="182" spans="3:6" ht="12.75">
      <c r="C182" s="32"/>
      <c r="D182" s="32"/>
      <c r="E182" s="32"/>
      <c r="F182" s="32"/>
    </row>
    <row r="183" spans="3:6" ht="12.75">
      <c r="C183" s="32"/>
      <c r="D183" s="32"/>
      <c r="E183" s="32"/>
      <c r="F183" s="32"/>
    </row>
    <row r="184" spans="3:6" ht="12.75">
      <c r="C184" s="32"/>
      <c r="D184" s="32"/>
      <c r="E184" s="32"/>
      <c r="F184" s="32"/>
    </row>
    <row r="185" spans="3:6" ht="12.75">
      <c r="C185" s="32"/>
      <c r="D185" s="32"/>
      <c r="E185" s="32"/>
      <c r="F185" s="32"/>
    </row>
    <row r="186" spans="3:6" ht="12.75">
      <c r="C186" s="32"/>
      <c r="D186" s="32"/>
      <c r="E186" s="32"/>
      <c r="F186" s="32"/>
    </row>
    <row r="187" spans="3:6" ht="12.75">
      <c r="C187" s="32"/>
      <c r="D187" s="32"/>
      <c r="E187" s="32"/>
      <c r="F187" s="32"/>
    </row>
    <row r="188" spans="3:6" ht="12.75">
      <c r="C188" s="32"/>
      <c r="D188" s="32"/>
      <c r="E188" s="32"/>
      <c r="F188" s="32"/>
    </row>
    <row r="189" spans="3:6" ht="12.75">
      <c r="C189" s="32"/>
      <c r="D189" s="32"/>
      <c r="E189" s="32"/>
      <c r="F189" s="32"/>
    </row>
    <row r="190" spans="3:6" ht="12.75">
      <c r="C190" s="32"/>
      <c r="D190" s="32"/>
      <c r="E190" s="32"/>
      <c r="F190" s="32"/>
    </row>
    <row r="191" spans="3:6" ht="12.75">
      <c r="C191" s="32"/>
      <c r="D191" s="32"/>
      <c r="E191" s="32"/>
      <c r="F191" s="32"/>
    </row>
    <row r="192" spans="3:6" ht="12.75">
      <c r="C192" s="32"/>
      <c r="D192" s="32"/>
      <c r="E192" s="32"/>
      <c r="F192" s="32"/>
    </row>
    <row r="193" spans="3:6" ht="12.75">
      <c r="C193" s="32"/>
      <c r="D193" s="32"/>
      <c r="E193" s="32"/>
      <c r="F193" s="32"/>
    </row>
    <row r="194" spans="3:6" ht="12.75">
      <c r="C194" s="32"/>
      <c r="D194" s="32"/>
      <c r="E194" s="32"/>
      <c r="F194" s="32"/>
    </row>
    <row r="195" spans="3:6" ht="12.75">
      <c r="C195" s="32"/>
      <c r="D195" s="32"/>
      <c r="E195" s="32"/>
      <c r="F195" s="32"/>
    </row>
    <row r="196" spans="3:6" ht="12.75">
      <c r="C196" s="32"/>
      <c r="D196" s="32"/>
      <c r="E196" s="32"/>
      <c r="F196" s="32"/>
    </row>
    <row r="197" spans="3:6" ht="12.75">
      <c r="C197" s="32"/>
      <c r="D197" s="32"/>
      <c r="E197" s="32"/>
      <c r="F197" s="32"/>
    </row>
    <row r="198" spans="3:6" ht="12.75">
      <c r="C198" s="32"/>
      <c r="D198" s="32"/>
      <c r="E198" s="32"/>
      <c r="F198" s="32"/>
    </row>
    <row r="199" spans="3:6" ht="12.75">
      <c r="C199" s="32"/>
      <c r="D199" s="32"/>
      <c r="E199" s="32"/>
      <c r="F199" s="32"/>
    </row>
    <row r="200" spans="3:6" ht="12.75">
      <c r="C200" s="32"/>
      <c r="D200" s="32"/>
      <c r="E200" s="32"/>
      <c r="F200" s="32"/>
    </row>
    <row r="201" spans="3:6" ht="12.75">
      <c r="C201" s="32"/>
      <c r="D201" s="32"/>
      <c r="E201" s="32"/>
      <c r="F201" s="32"/>
    </row>
    <row r="202" spans="3:6" ht="12.75">
      <c r="C202" s="32"/>
      <c r="D202" s="32"/>
      <c r="E202" s="32"/>
      <c r="F202" s="32"/>
    </row>
    <row r="203" spans="3:6" ht="12.75">
      <c r="C203" s="32"/>
      <c r="D203" s="32"/>
      <c r="E203" s="32"/>
      <c r="F203" s="32"/>
    </row>
    <row r="204" spans="3:6" ht="12.75">
      <c r="C204" s="32"/>
      <c r="D204" s="32"/>
      <c r="E204" s="32"/>
      <c r="F204" s="32"/>
    </row>
    <row r="205" spans="3:6" ht="12.75">
      <c r="C205" s="32"/>
      <c r="D205" s="32"/>
      <c r="E205" s="32"/>
      <c r="F205" s="32"/>
    </row>
    <row r="206" spans="3:6" ht="12.75">
      <c r="C206" s="32"/>
      <c r="D206" s="32"/>
      <c r="E206" s="32"/>
      <c r="F206" s="32"/>
    </row>
    <row r="207" spans="3:6" ht="12.75">
      <c r="C207" s="32"/>
      <c r="D207" s="32"/>
      <c r="E207" s="32"/>
      <c r="F207" s="32"/>
    </row>
  </sheetData>
  <mergeCells count="3">
    <mergeCell ref="A2:F2"/>
    <mergeCell ref="A3:F3"/>
    <mergeCell ref="A1:F1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4"/>
  <sheetViews>
    <sheetView zoomScale="75" zoomScaleNormal="75" zoomScaleSheetLayoutView="75" workbookViewId="0" topLeftCell="A30">
      <selection activeCell="L35" sqref="L35"/>
    </sheetView>
  </sheetViews>
  <sheetFormatPr defaultColWidth="11.421875" defaultRowHeight="12.75"/>
  <cols>
    <col min="1" max="1" width="1.421875" style="2" customWidth="1"/>
    <col min="2" max="2" width="61.421875" style="2" customWidth="1"/>
    <col min="3" max="3" width="10.421875" style="10" customWidth="1"/>
    <col min="4" max="4" width="13.140625" style="10" bestFit="1" customWidth="1"/>
    <col min="5" max="6" width="10.421875" style="10" customWidth="1"/>
    <col min="7" max="7" width="0.71875" style="10" customWidth="1"/>
    <col min="8" max="16384" width="11.421875" style="10" customWidth="1"/>
  </cols>
  <sheetData>
    <row r="1" spans="1:6" ht="12.75">
      <c r="A1" s="67" t="s">
        <v>72</v>
      </c>
      <c r="B1" s="67"/>
      <c r="C1" s="67"/>
      <c r="D1" s="67"/>
      <c r="E1" s="67"/>
      <c r="F1" s="67"/>
    </row>
    <row r="2" spans="1:6" ht="12.75">
      <c r="A2" s="65" t="s">
        <v>74</v>
      </c>
      <c r="B2" s="65"/>
      <c r="C2" s="65"/>
      <c r="D2" s="65"/>
      <c r="E2" s="65"/>
      <c r="F2" s="65"/>
    </row>
    <row r="3" spans="1:6" ht="12.75">
      <c r="A3" s="65">
        <v>2006</v>
      </c>
      <c r="B3" s="65"/>
      <c r="C3" s="65"/>
      <c r="D3" s="65"/>
      <c r="E3" s="65"/>
      <c r="F3" s="65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18</v>
      </c>
      <c r="C6" s="19" t="s">
        <v>37</v>
      </c>
      <c r="D6" s="19" t="s">
        <v>38</v>
      </c>
      <c r="E6" s="19" t="s">
        <v>39</v>
      </c>
      <c r="F6" s="19" t="s">
        <v>40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70</v>
      </c>
      <c r="B9" s="29"/>
      <c r="C9" s="31">
        <f>SUM(C10:C21)</f>
        <v>2171</v>
      </c>
      <c r="D9" s="31">
        <f>SUM(D10:D21)</f>
        <v>54718</v>
      </c>
      <c r="E9" s="31">
        <f>SUM(E10:E21)</f>
        <v>51592</v>
      </c>
      <c r="F9" s="31">
        <f>SUM(F10:F21)</f>
        <v>4167</v>
      </c>
      <c r="G9" s="28"/>
    </row>
    <row r="10" spans="2:12" ht="12" customHeight="1">
      <c r="B10" s="11" t="s">
        <v>44</v>
      </c>
      <c r="C10" s="41">
        <v>25</v>
      </c>
      <c r="D10" s="41">
        <v>352</v>
      </c>
      <c r="E10" s="41">
        <v>575</v>
      </c>
      <c r="F10" s="41">
        <v>14</v>
      </c>
      <c r="H10" s="44"/>
      <c r="I10" s="45"/>
      <c r="J10" s="45"/>
      <c r="K10" s="45"/>
      <c r="L10" s="45"/>
    </row>
    <row r="11" spans="2:12" ht="12" customHeight="1">
      <c r="B11" s="38" t="s">
        <v>45</v>
      </c>
      <c r="C11" s="41">
        <v>35</v>
      </c>
      <c r="D11" s="41">
        <v>801</v>
      </c>
      <c r="E11" s="41">
        <v>977</v>
      </c>
      <c r="F11" s="41">
        <v>125</v>
      </c>
      <c r="H11" s="44"/>
      <c r="I11" s="45"/>
      <c r="J11" s="45"/>
      <c r="K11" s="45"/>
      <c r="L11" s="45"/>
    </row>
    <row r="12" spans="2:12" ht="12" customHeight="1">
      <c r="B12" s="42" t="s">
        <v>34</v>
      </c>
      <c r="C12" s="41">
        <v>274</v>
      </c>
      <c r="D12" s="41">
        <v>5201</v>
      </c>
      <c r="E12" s="41">
        <v>7731</v>
      </c>
      <c r="F12" s="41">
        <v>423</v>
      </c>
      <c r="H12" s="44"/>
      <c r="I12" s="45"/>
      <c r="J12" s="45"/>
      <c r="K12" s="45"/>
      <c r="L12" s="45"/>
    </row>
    <row r="13" spans="2:12" ht="12" customHeight="1">
      <c r="B13" s="11" t="s">
        <v>46</v>
      </c>
      <c r="C13" s="41">
        <v>548</v>
      </c>
      <c r="D13" s="41">
        <v>8014</v>
      </c>
      <c r="E13" s="41">
        <v>7056</v>
      </c>
      <c r="F13" s="41">
        <v>548</v>
      </c>
      <c r="H13" s="44"/>
      <c r="I13" s="45"/>
      <c r="J13" s="45"/>
      <c r="K13" s="45"/>
      <c r="L13" s="45"/>
    </row>
    <row r="14" spans="2:12" ht="12" customHeight="1">
      <c r="B14" s="6" t="s">
        <v>48</v>
      </c>
      <c r="C14" s="41">
        <v>38</v>
      </c>
      <c r="D14" s="41">
        <v>564</v>
      </c>
      <c r="E14" s="41">
        <v>1419</v>
      </c>
      <c r="F14" s="41">
        <v>44</v>
      </c>
      <c r="H14" s="44"/>
      <c r="I14" s="45"/>
      <c r="J14" s="45"/>
      <c r="K14" s="45"/>
      <c r="L14" s="45"/>
    </row>
    <row r="15" spans="2:12" ht="12" customHeight="1">
      <c r="B15" s="11" t="s">
        <v>53</v>
      </c>
      <c r="C15" s="41">
        <v>51</v>
      </c>
      <c r="D15" s="41">
        <v>970</v>
      </c>
      <c r="E15" s="41">
        <v>1595</v>
      </c>
      <c r="F15" s="41">
        <v>112</v>
      </c>
      <c r="H15" s="44"/>
      <c r="I15" s="45"/>
      <c r="J15" s="45"/>
      <c r="K15" s="45"/>
      <c r="L15" s="45"/>
    </row>
    <row r="16" spans="2:12" ht="12" customHeight="1">
      <c r="B16" s="11" t="s">
        <v>17</v>
      </c>
      <c r="C16" s="41">
        <v>406</v>
      </c>
      <c r="D16" s="41">
        <v>7142</v>
      </c>
      <c r="E16" s="41">
        <v>10192</v>
      </c>
      <c r="F16" s="41">
        <v>463</v>
      </c>
      <c r="H16" s="44"/>
      <c r="I16" s="45"/>
      <c r="J16" s="45"/>
      <c r="K16" s="45"/>
      <c r="L16" s="45"/>
    </row>
    <row r="17" spans="2:12" ht="12" customHeight="1">
      <c r="B17" s="11" t="s">
        <v>54</v>
      </c>
      <c r="C17" s="41">
        <v>122</v>
      </c>
      <c r="D17" s="41">
        <v>1919</v>
      </c>
      <c r="E17" s="41">
        <v>9052</v>
      </c>
      <c r="F17" s="41">
        <v>964</v>
      </c>
      <c r="H17" s="44"/>
      <c r="I17" s="45"/>
      <c r="J17" s="45"/>
      <c r="K17" s="45"/>
      <c r="L17" s="45"/>
    </row>
    <row r="18" spans="2:12" ht="12" customHeight="1">
      <c r="B18" s="9" t="s">
        <v>55</v>
      </c>
      <c r="C18" s="41">
        <v>90</v>
      </c>
      <c r="D18" s="41">
        <v>6574</v>
      </c>
      <c r="E18" s="41">
        <v>1837</v>
      </c>
      <c r="F18" s="41">
        <v>669</v>
      </c>
      <c r="H18" s="44"/>
      <c r="I18" s="45"/>
      <c r="J18" s="45"/>
      <c r="K18" s="45"/>
      <c r="L18" s="45"/>
    </row>
    <row r="19" spans="2:12" ht="12" customHeight="1">
      <c r="B19" s="11" t="s">
        <v>56</v>
      </c>
      <c r="C19" s="41">
        <v>41</v>
      </c>
      <c r="D19" s="41">
        <v>15610</v>
      </c>
      <c r="E19" s="41">
        <v>501</v>
      </c>
      <c r="F19" s="41">
        <v>205</v>
      </c>
      <c r="H19" s="44"/>
      <c r="I19" s="45"/>
      <c r="J19" s="45"/>
      <c r="K19" s="45"/>
      <c r="L19" s="45"/>
    </row>
    <row r="20" spans="2:12" ht="12" customHeight="1">
      <c r="B20" s="11" t="s">
        <v>57</v>
      </c>
      <c r="C20" s="41">
        <v>366</v>
      </c>
      <c r="D20" s="41">
        <v>5216</v>
      </c>
      <c r="E20" s="41">
        <v>9344</v>
      </c>
      <c r="F20" s="41">
        <v>476</v>
      </c>
      <c r="H20" s="44"/>
      <c r="I20" s="45"/>
      <c r="J20" s="45"/>
      <c r="K20" s="45"/>
      <c r="L20" s="45"/>
    </row>
    <row r="21" spans="2:12" ht="12" customHeight="1">
      <c r="B21" s="11" t="s">
        <v>58</v>
      </c>
      <c r="C21" s="41">
        <v>175</v>
      </c>
      <c r="D21" s="41">
        <v>2355</v>
      </c>
      <c r="E21" s="41">
        <v>1313</v>
      </c>
      <c r="F21" s="41">
        <v>124</v>
      </c>
      <c r="H21" s="44"/>
      <c r="I21" s="45"/>
      <c r="J21" s="45"/>
      <c r="K21" s="45"/>
      <c r="L21" s="45"/>
    </row>
    <row r="22" spans="2:6" ht="12" customHeight="1">
      <c r="B22" s="11"/>
      <c r="C22" s="24"/>
      <c r="D22" s="24"/>
      <c r="E22" s="24"/>
      <c r="F22" s="24"/>
    </row>
    <row r="23" spans="1:6" ht="12" customHeight="1">
      <c r="A23" s="34" t="s">
        <v>23</v>
      </c>
      <c r="B23" s="30"/>
      <c r="C23" s="31">
        <f>SUM(C24:C28)</f>
        <v>426</v>
      </c>
      <c r="D23" s="31">
        <f>SUM(D24:D28)</f>
        <v>11691</v>
      </c>
      <c r="E23" s="31">
        <f>SUM(E24:E28)</f>
        <v>19215</v>
      </c>
      <c r="F23" s="31">
        <f>SUM(F24:F28)</f>
        <v>2332</v>
      </c>
    </row>
    <row r="24" spans="2:12" ht="12" customHeight="1">
      <c r="B24" s="11" t="s">
        <v>49</v>
      </c>
      <c r="C24" s="41">
        <v>31</v>
      </c>
      <c r="D24" s="41">
        <v>422</v>
      </c>
      <c r="E24" s="41">
        <v>2960</v>
      </c>
      <c r="F24" s="41">
        <v>83</v>
      </c>
      <c r="H24" s="44"/>
      <c r="I24" s="45"/>
      <c r="J24" s="45"/>
      <c r="K24" s="45"/>
      <c r="L24" s="45"/>
    </row>
    <row r="25" spans="2:12" ht="12" customHeight="1">
      <c r="B25" s="11" t="s">
        <v>50</v>
      </c>
      <c r="C25" s="41">
        <v>132</v>
      </c>
      <c r="D25" s="41">
        <v>2628</v>
      </c>
      <c r="E25" s="41">
        <v>7843</v>
      </c>
      <c r="F25" s="41">
        <v>145</v>
      </c>
      <c r="H25" s="44"/>
      <c r="I25" s="45"/>
      <c r="J25" s="45"/>
      <c r="K25" s="45"/>
      <c r="L25" s="45"/>
    </row>
    <row r="26" spans="2:12" ht="12" customHeight="1">
      <c r="B26" s="11" t="s">
        <v>51</v>
      </c>
      <c r="C26" s="41">
        <v>44</v>
      </c>
      <c r="D26" s="41">
        <v>801</v>
      </c>
      <c r="E26" s="41">
        <v>992</v>
      </c>
      <c r="F26" s="41">
        <v>67</v>
      </c>
      <c r="H26" s="44"/>
      <c r="I26" s="45"/>
      <c r="J26" s="45"/>
      <c r="K26" s="45"/>
      <c r="L26" s="45"/>
    </row>
    <row r="27" spans="2:12" ht="12" customHeight="1">
      <c r="B27" s="11" t="s">
        <v>25</v>
      </c>
      <c r="C27" s="41">
        <v>69</v>
      </c>
      <c r="D27" s="41">
        <v>962</v>
      </c>
      <c r="E27" s="41">
        <v>1572</v>
      </c>
      <c r="F27" s="41">
        <v>200</v>
      </c>
      <c r="H27" s="44"/>
      <c r="I27" s="45"/>
      <c r="J27" s="45"/>
      <c r="K27" s="45"/>
      <c r="L27" s="45"/>
    </row>
    <row r="28" spans="2:12" ht="12" customHeight="1">
      <c r="B28" s="11" t="s">
        <v>52</v>
      </c>
      <c r="C28" s="41">
        <v>150</v>
      </c>
      <c r="D28" s="41">
        <v>6878</v>
      </c>
      <c r="E28" s="41">
        <v>5848</v>
      </c>
      <c r="F28" s="41">
        <v>1837</v>
      </c>
      <c r="H28" s="44"/>
      <c r="I28" s="45"/>
      <c r="J28" s="45"/>
      <c r="K28" s="45"/>
      <c r="L28" s="45"/>
    </row>
    <row r="29" spans="2:12" ht="12" customHeight="1">
      <c r="B29" s="11"/>
      <c r="C29" s="41"/>
      <c r="D29" s="41"/>
      <c r="E29" s="41"/>
      <c r="F29" s="41"/>
      <c r="H29" s="44"/>
      <c r="I29" s="45"/>
      <c r="J29" s="45"/>
      <c r="K29" s="45"/>
      <c r="L29" s="45"/>
    </row>
    <row r="30" spans="1:6" ht="12.75">
      <c r="A30" s="58" t="s">
        <v>71</v>
      </c>
      <c r="B30" s="58"/>
      <c r="C30" s="59">
        <f>SUM(C31:C34)</f>
        <v>250</v>
      </c>
      <c r="D30" s="59">
        <f>SUM(D31:D34)</f>
        <v>4407</v>
      </c>
      <c r="E30" s="59">
        <f>SUM(E31:E34)</f>
        <v>16924</v>
      </c>
      <c r="F30" s="59">
        <f>SUM(F31:F34)</f>
        <v>371</v>
      </c>
    </row>
    <row r="31" spans="2:12" ht="12" customHeight="1">
      <c r="B31" s="38" t="s">
        <v>43</v>
      </c>
      <c r="C31" s="41">
        <v>63</v>
      </c>
      <c r="D31" s="41">
        <v>738</v>
      </c>
      <c r="E31" s="41">
        <v>11734</v>
      </c>
      <c r="F31" s="41">
        <v>63</v>
      </c>
      <c r="H31" s="44"/>
      <c r="I31" s="45"/>
      <c r="J31" s="45"/>
      <c r="K31" s="45"/>
      <c r="L31" s="45"/>
    </row>
    <row r="32" spans="2:12" ht="12" customHeight="1">
      <c r="B32" s="38" t="s">
        <v>28</v>
      </c>
      <c r="C32" s="41">
        <v>110</v>
      </c>
      <c r="D32" s="41">
        <v>2364</v>
      </c>
      <c r="E32" s="41">
        <v>3089</v>
      </c>
      <c r="F32" s="41">
        <v>226</v>
      </c>
      <c r="H32" s="44"/>
      <c r="I32" s="45"/>
      <c r="J32" s="45"/>
      <c r="K32" s="45"/>
      <c r="L32" s="45"/>
    </row>
    <row r="33" spans="2:12" ht="12" customHeight="1">
      <c r="B33" s="38" t="s">
        <v>36</v>
      </c>
      <c r="C33" s="41">
        <v>34</v>
      </c>
      <c r="D33" s="41">
        <v>562</v>
      </c>
      <c r="E33" s="41">
        <v>731</v>
      </c>
      <c r="F33" s="41">
        <v>34</v>
      </c>
      <c r="H33" s="44"/>
      <c r="I33" s="45"/>
      <c r="J33" s="45"/>
      <c r="K33" s="45"/>
      <c r="L33" s="45"/>
    </row>
    <row r="34" spans="2:12" ht="12" customHeight="1">
      <c r="B34" s="38" t="s">
        <v>31</v>
      </c>
      <c r="C34" s="41">
        <v>43</v>
      </c>
      <c r="D34" s="41">
        <v>743</v>
      </c>
      <c r="E34" s="41">
        <v>1370</v>
      </c>
      <c r="F34" s="41">
        <v>48</v>
      </c>
      <c r="H34" s="44"/>
      <c r="I34" s="45"/>
      <c r="J34" s="45"/>
      <c r="K34" s="45"/>
      <c r="L34" s="45"/>
    </row>
    <row r="35" spans="2:6" ht="12" customHeight="1">
      <c r="B35" s="11"/>
      <c r="C35" s="24"/>
      <c r="D35" s="24"/>
      <c r="E35" s="24"/>
      <c r="F35" s="24"/>
    </row>
    <row r="36" spans="1:11" ht="12" customHeight="1">
      <c r="A36" s="34" t="s">
        <v>24</v>
      </c>
      <c r="B36" s="30"/>
      <c r="C36" s="31">
        <f>SUM(C37:C63)</f>
        <v>5195</v>
      </c>
      <c r="D36" s="31">
        <f>SUM(D37:D63)</f>
        <v>71248</v>
      </c>
      <c r="E36" s="31">
        <f>SUM(E37:E63)</f>
        <v>125815</v>
      </c>
      <c r="F36" s="31">
        <f>SUM(F37:F63)</f>
        <v>4622</v>
      </c>
      <c r="H36" s="41"/>
      <c r="I36" s="41"/>
      <c r="J36" s="41"/>
      <c r="K36" s="41"/>
    </row>
    <row r="37" spans="2:12" ht="12" customHeight="1">
      <c r="B37" s="38" t="s">
        <v>9</v>
      </c>
      <c r="C37" s="41">
        <v>2</v>
      </c>
      <c r="D37" s="41">
        <v>57</v>
      </c>
      <c r="E37" s="41">
        <v>9</v>
      </c>
      <c r="F37" s="41">
        <v>4</v>
      </c>
      <c r="H37" s="44"/>
      <c r="I37" s="45"/>
      <c r="J37" s="45"/>
      <c r="K37" s="45"/>
      <c r="L37" s="45"/>
    </row>
    <row r="38" spans="2:12" ht="12" customHeight="1">
      <c r="B38" s="38" t="s">
        <v>35</v>
      </c>
      <c r="C38" s="41">
        <v>6</v>
      </c>
      <c r="D38" s="41">
        <v>90</v>
      </c>
      <c r="E38" s="41">
        <v>150</v>
      </c>
      <c r="F38" s="41">
        <v>1</v>
      </c>
      <c r="H38" s="44"/>
      <c r="I38" s="45"/>
      <c r="J38" s="45"/>
      <c r="K38" s="45"/>
      <c r="L38" s="45"/>
    </row>
    <row r="39" spans="1:12" ht="12" customHeight="1">
      <c r="A39" s="34"/>
      <c r="B39" s="41" t="s">
        <v>5</v>
      </c>
      <c r="C39" s="41">
        <v>983</v>
      </c>
      <c r="D39" s="41">
        <v>16363</v>
      </c>
      <c r="E39" s="41">
        <v>60747</v>
      </c>
      <c r="F39" s="41">
        <v>261</v>
      </c>
      <c r="H39" s="44"/>
      <c r="I39" s="45"/>
      <c r="J39" s="45"/>
      <c r="K39" s="45"/>
      <c r="L39" s="45"/>
    </row>
    <row r="40" spans="2:12" ht="12" customHeight="1">
      <c r="B40" s="41" t="s">
        <v>32</v>
      </c>
      <c r="C40" s="41">
        <v>1301</v>
      </c>
      <c r="D40" s="41">
        <v>7655</v>
      </c>
      <c r="E40" s="41">
        <v>11028</v>
      </c>
      <c r="F40" s="41">
        <v>213</v>
      </c>
      <c r="H40" s="44"/>
      <c r="I40" s="45"/>
      <c r="J40" s="45"/>
      <c r="K40" s="45"/>
      <c r="L40" s="45"/>
    </row>
    <row r="41" spans="2:12" ht="12" customHeight="1">
      <c r="B41" s="41" t="s">
        <v>0</v>
      </c>
      <c r="C41" s="41">
        <v>42</v>
      </c>
      <c r="D41" s="41">
        <v>1290</v>
      </c>
      <c r="E41" s="41">
        <v>104</v>
      </c>
      <c r="F41" s="41">
        <v>56</v>
      </c>
      <c r="H41" s="44"/>
      <c r="I41" s="45"/>
      <c r="J41" s="45"/>
      <c r="K41" s="45"/>
      <c r="L41" s="45"/>
    </row>
    <row r="42" spans="2:12" ht="12" customHeight="1">
      <c r="B42" s="38" t="s">
        <v>27</v>
      </c>
      <c r="C42" s="41">
        <v>31</v>
      </c>
      <c r="D42" s="41">
        <v>2450</v>
      </c>
      <c r="E42" s="41">
        <v>292</v>
      </c>
      <c r="F42" s="41">
        <v>240</v>
      </c>
      <c r="H42" s="44"/>
      <c r="I42" s="45"/>
      <c r="J42" s="45"/>
      <c r="K42" s="45"/>
      <c r="L42" s="45"/>
    </row>
    <row r="43" spans="2:12" ht="12" customHeight="1">
      <c r="B43" s="38" t="s">
        <v>8</v>
      </c>
      <c r="C43" s="41">
        <v>11</v>
      </c>
      <c r="D43" s="41">
        <v>520</v>
      </c>
      <c r="E43" s="41">
        <v>28</v>
      </c>
      <c r="F43" s="41">
        <v>54</v>
      </c>
      <c r="H43" s="44"/>
      <c r="I43" s="45"/>
      <c r="J43" s="45"/>
      <c r="K43" s="45"/>
      <c r="L43" s="45"/>
    </row>
    <row r="44" spans="2:12" ht="12" customHeight="1">
      <c r="B44" s="38" t="s">
        <v>29</v>
      </c>
      <c r="C44" s="41">
        <v>9</v>
      </c>
      <c r="D44" s="41">
        <v>885</v>
      </c>
      <c r="E44" s="41">
        <v>283</v>
      </c>
      <c r="F44" s="41">
        <v>185</v>
      </c>
      <c r="H44" s="44"/>
      <c r="I44" s="45"/>
      <c r="J44" s="45"/>
      <c r="K44" s="45"/>
      <c r="L44" s="45"/>
    </row>
    <row r="45" spans="2:12" ht="12" customHeight="1">
      <c r="B45" s="38" t="s">
        <v>59</v>
      </c>
      <c r="C45" s="41">
        <v>19</v>
      </c>
      <c r="D45" s="41">
        <v>491</v>
      </c>
      <c r="E45" s="41">
        <v>394</v>
      </c>
      <c r="F45" s="41">
        <v>51</v>
      </c>
      <c r="H45" s="44"/>
      <c r="I45" s="45"/>
      <c r="J45" s="45"/>
      <c r="K45" s="45"/>
      <c r="L45" s="45"/>
    </row>
    <row r="46" spans="1:6" ht="12" customHeight="1">
      <c r="A46" s="34"/>
      <c r="B46" s="52" t="s">
        <v>7</v>
      </c>
      <c r="C46" s="41">
        <v>13</v>
      </c>
      <c r="D46" s="41">
        <v>225</v>
      </c>
      <c r="E46" s="41">
        <v>376</v>
      </c>
      <c r="F46" s="41">
        <v>54</v>
      </c>
    </row>
    <row r="47" spans="2:12" ht="12" customHeight="1">
      <c r="B47" s="41" t="s">
        <v>41</v>
      </c>
      <c r="C47" s="41">
        <v>78</v>
      </c>
      <c r="D47" s="41">
        <v>2415</v>
      </c>
      <c r="E47" s="41">
        <v>4358</v>
      </c>
      <c r="F47" s="41">
        <v>136</v>
      </c>
      <c r="H47" s="44"/>
      <c r="I47" s="45"/>
      <c r="J47" s="45"/>
      <c r="K47" s="45"/>
      <c r="L47" s="45"/>
    </row>
    <row r="48" spans="2:12" ht="12" customHeight="1">
      <c r="B48" s="53" t="s">
        <v>60</v>
      </c>
      <c r="C48" s="41">
        <v>57</v>
      </c>
      <c r="D48" s="41">
        <v>742</v>
      </c>
      <c r="E48" s="41">
        <v>1412</v>
      </c>
      <c r="F48" s="41">
        <v>57</v>
      </c>
      <c r="H48" s="44"/>
      <c r="I48" s="45"/>
      <c r="J48" s="45"/>
      <c r="K48" s="45"/>
      <c r="L48" s="45"/>
    </row>
    <row r="49" spans="2:12" ht="12" customHeight="1">
      <c r="B49" s="38" t="s">
        <v>33</v>
      </c>
      <c r="C49" s="41">
        <v>626</v>
      </c>
      <c r="D49" s="41">
        <v>12683</v>
      </c>
      <c r="E49" s="41">
        <v>1630</v>
      </c>
      <c r="F49" s="41">
        <v>278</v>
      </c>
      <c r="H49" s="44"/>
      <c r="I49" s="45"/>
      <c r="J49" s="45"/>
      <c r="K49" s="45"/>
      <c r="L49" s="45"/>
    </row>
    <row r="50" spans="2:12" ht="12" customHeight="1">
      <c r="B50" s="38" t="s">
        <v>26</v>
      </c>
      <c r="C50" s="41">
        <v>28</v>
      </c>
      <c r="D50" s="41">
        <v>678</v>
      </c>
      <c r="E50" s="41">
        <v>526</v>
      </c>
      <c r="F50" s="41">
        <v>28</v>
      </c>
      <c r="H50" s="44"/>
      <c r="I50" s="45"/>
      <c r="J50" s="45"/>
      <c r="K50" s="45"/>
      <c r="L50" s="45"/>
    </row>
    <row r="51" spans="2:12" ht="12" customHeight="1">
      <c r="B51" s="38" t="s">
        <v>6</v>
      </c>
      <c r="C51" s="41">
        <v>3</v>
      </c>
      <c r="D51" s="41">
        <v>28</v>
      </c>
      <c r="E51" s="41">
        <v>60</v>
      </c>
      <c r="F51" s="41">
        <v>3</v>
      </c>
      <c r="H51" s="44"/>
      <c r="I51" s="45"/>
      <c r="J51" s="45"/>
      <c r="K51" s="45"/>
      <c r="L51" s="45"/>
    </row>
    <row r="52" spans="1:12" s="3" customFormat="1" ht="12" customHeight="1">
      <c r="A52" s="2"/>
      <c r="B52" s="54" t="s">
        <v>42</v>
      </c>
      <c r="C52" s="41">
        <v>1836</v>
      </c>
      <c r="D52" s="41">
        <v>15899</v>
      </c>
      <c r="E52" s="41">
        <v>42402</v>
      </c>
      <c r="F52" s="41">
        <v>1705</v>
      </c>
      <c r="G52" s="10"/>
      <c r="H52" s="44"/>
      <c r="I52" s="45"/>
      <c r="J52" s="45"/>
      <c r="K52" s="45"/>
      <c r="L52" s="45"/>
    </row>
    <row r="53" spans="1:12" s="3" customFormat="1" ht="12" customHeight="1">
      <c r="A53" s="2"/>
      <c r="B53" s="54" t="s">
        <v>61</v>
      </c>
      <c r="C53" s="41">
        <v>2</v>
      </c>
      <c r="D53" s="41">
        <v>0</v>
      </c>
      <c r="E53" s="41">
        <v>44</v>
      </c>
      <c r="F53" s="41">
        <v>17</v>
      </c>
      <c r="G53" s="10"/>
      <c r="H53" s="44"/>
      <c r="I53" s="45"/>
      <c r="J53" s="45"/>
      <c r="K53" s="45"/>
      <c r="L53" s="45"/>
    </row>
    <row r="54" spans="1:12" s="3" customFormat="1" ht="12" customHeight="1">
      <c r="A54" s="2"/>
      <c r="B54" s="54" t="s">
        <v>3</v>
      </c>
      <c r="C54" s="41">
        <v>24</v>
      </c>
      <c r="D54" s="41">
        <v>392</v>
      </c>
      <c r="E54" s="41">
        <v>95</v>
      </c>
      <c r="F54" s="41">
        <v>23</v>
      </c>
      <c r="G54" s="10"/>
      <c r="H54" s="44"/>
      <c r="I54" s="45"/>
      <c r="J54" s="45"/>
      <c r="K54" s="45"/>
      <c r="L54" s="45"/>
    </row>
    <row r="55" spans="1:12" s="3" customFormat="1" ht="12" customHeight="1">
      <c r="A55" s="2"/>
      <c r="B55" s="54" t="s">
        <v>62</v>
      </c>
      <c r="C55" s="41">
        <v>5</v>
      </c>
      <c r="D55" s="41">
        <v>385</v>
      </c>
      <c r="E55" s="41">
        <v>100</v>
      </c>
      <c r="F55" s="41">
        <v>88</v>
      </c>
      <c r="G55" s="10"/>
      <c r="H55" s="44"/>
      <c r="I55" s="45"/>
      <c r="J55" s="45"/>
      <c r="K55" s="45"/>
      <c r="L55" s="45"/>
    </row>
    <row r="56" spans="1:12" s="3" customFormat="1" ht="12" customHeight="1">
      <c r="A56" s="2"/>
      <c r="B56" s="54" t="s">
        <v>4</v>
      </c>
      <c r="C56" s="41">
        <v>4</v>
      </c>
      <c r="D56" s="41">
        <v>74</v>
      </c>
      <c r="E56" s="41">
        <v>130</v>
      </c>
      <c r="F56" s="41">
        <v>5</v>
      </c>
      <c r="G56" s="10"/>
      <c r="H56" s="44"/>
      <c r="I56" s="45"/>
      <c r="J56" s="45"/>
      <c r="K56" s="45"/>
      <c r="L56" s="45"/>
    </row>
    <row r="57" spans="1:12" s="3" customFormat="1" ht="12" customHeight="1">
      <c r="A57" s="2"/>
      <c r="B57" s="54" t="s">
        <v>63</v>
      </c>
      <c r="C57" s="41">
        <v>2</v>
      </c>
      <c r="D57" s="41">
        <v>750</v>
      </c>
      <c r="E57" s="41">
        <v>68</v>
      </c>
      <c r="F57" s="41">
        <v>2</v>
      </c>
      <c r="G57" s="10"/>
      <c r="H57" s="44"/>
      <c r="I57" s="45"/>
      <c r="J57" s="45"/>
      <c r="K57" s="45"/>
      <c r="L57" s="45"/>
    </row>
    <row r="58" spans="1:12" s="3" customFormat="1" ht="12" customHeight="1">
      <c r="A58" s="2"/>
      <c r="B58" s="54" t="s">
        <v>2</v>
      </c>
      <c r="C58" s="41">
        <v>36</v>
      </c>
      <c r="D58" s="41">
        <v>3925</v>
      </c>
      <c r="E58" s="41">
        <v>474</v>
      </c>
      <c r="F58" s="41">
        <v>851</v>
      </c>
      <c r="G58" s="10"/>
      <c r="H58" s="44"/>
      <c r="I58" s="45"/>
      <c r="J58" s="45"/>
      <c r="K58" s="45"/>
      <c r="L58" s="45"/>
    </row>
    <row r="59" spans="1:12" s="3" customFormat="1" ht="12" customHeight="1">
      <c r="A59" s="2"/>
      <c r="B59" s="54" t="s">
        <v>64</v>
      </c>
      <c r="C59" s="41">
        <v>1</v>
      </c>
      <c r="D59" s="41">
        <v>220</v>
      </c>
      <c r="E59" s="41">
        <v>16</v>
      </c>
      <c r="F59" s="41">
        <v>8</v>
      </c>
      <c r="G59" s="10"/>
      <c r="H59" s="44"/>
      <c r="I59" s="45"/>
      <c r="J59" s="45"/>
      <c r="K59" s="45"/>
      <c r="L59" s="45"/>
    </row>
    <row r="60" spans="1:12" s="3" customFormat="1" ht="12" customHeight="1">
      <c r="A60" s="2"/>
      <c r="B60" s="54" t="s">
        <v>65</v>
      </c>
      <c r="C60" s="41">
        <v>46</v>
      </c>
      <c r="D60" s="41">
        <v>1245</v>
      </c>
      <c r="E60" s="41">
        <v>134</v>
      </c>
      <c r="F60" s="41">
        <v>151</v>
      </c>
      <c r="G60" s="10"/>
      <c r="H60" s="44"/>
      <c r="I60" s="45"/>
      <c r="J60" s="45"/>
      <c r="K60" s="45"/>
      <c r="L60" s="45"/>
    </row>
    <row r="61" spans="1:12" s="3" customFormat="1" ht="12" customHeight="1">
      <c r="A61" s="2"/>
      <c r="B61" s="54" t="s">
        <v>30</v>
      </c>
      <c r="C61" s="41">
        <v>4</v>
      </c>
      <c r="D61" s="41">
        <v>1035</v>
      </c>
      <c r="E61" s="41">
        <v>98</v>
      </c>
      <c r="F61" s="41">
        <v>19</v>
      </c>
      <c r="G61" s="10"/>
      <c r="H61" s="44"/>
      <c r="I61" s="45"/>
      <c r="J61" s="45"/>
      <c r="K61" s="45"/>
      <c r="L61" s="45"/>
    </row>
    <row r="62" spans="1:12" s="3" customFormat="1" ht="12" customHeight="1">
      <c r="A62" s="2"/>
      <c r="B62" s="54" t="s">
        <v>66</v>
      </c>
      <c r="C62" s="41">
        <v>7</v>
      </c>
      <c r="D62" s="41">
        <v>393</v>
      </c>
      <c r="E62" s="41">
        <v>192</v>
      </c>
      <c r="F62" s="41">
        <v>35</v>
      </c>
      <c r="G62" s="10"/>
      <c r="H62" s="44"/>
      <c r="I62" s="45"/>
      <c r="J62" s="45"/>
      <c r="K62" s="45"/>
      <c r="L62" s="45"/>
    </row>
    <row r="63" spans="1:12" s="3" customFormat="1" ht="12" customHeight="1">
      <c r="A63" s="2"/>
      <c r="B63" s="54" t="s">
        <v>67</v>
      </c>
      <c r="C63" s="41">
        <v>19</v>
      </c>
      <c r="D63" s="41">
        <v>358</v>
      </c>
      <c r="E63" s="41">
        <v>665</v>
      </c>
      <c r="F63" s="41">
        <v>97</v>
      </c>
      <c r="G63" s="10"/>
      <c r="H63" s="44"/>
      <c r="I63" s="45"/>
      <c r="J63" s="45"/>
      <c r="K63" s="45"/>
      <c r="L63" s="45"/>
    </row>
    <row r="64" spans="1:7" ht="12" customHeight="1">
      <c r="A64" s="20"/>
      <c r="B64" s="20"/>
      <c r="C64" s="39"/>
      <c r="D64" s="39"/>
      <c r="E64" s="39"/>
      <c r="F64" s="39"/>
      <c r="G64" s="21"/>
    </row>
    <row r="65" spans="3:7" ht="9" customHeight="1">
      <c r="C65" s="32"/>
      <c r="D65" s="32"/>
      <c r="E65" s="32"/>
      <c r="F65" s="32"/>
      <c r="G65" s="4"/>
    </row>
    <row r="66" spans="1:7" ht="12.75" customHeight="1">
      <c r="A66" s="29" t="s">
        <v>19</v>
      </c>
      <c r="B66" s="29"/>
      <c r="C66" s="31">
        <f>SUM(C9,C23,C30,C36)</f>
        <v>8042</v>
      </c>
      <c r="D66" s="31">
        <f>SUM(D9,D23,D30,D36)</f>
        <v>142064</v>
      </c>
      <c r="E66" s="31">
        <f>SUM(E9,E23,E30,E36)</f>
        <v>213546</v>
      </c>
      <c r="F66" s="31">
        <f>SUM(F9,F23,F30,F36)</f>
        <v>11492</v>
      </c>
      <c r="G66" s="4"/>
    </row>
    <row r="67" spans="1:7" ht="9" customHeight="1">
      <c r="A67" s="22"/>
      <c r="B67" s="22"/>
      <c r="C67" s="33"/>
      <c r="D67" s="33"/>
      <c r="E67" s="33"/>
      <c r="F67" s="33"/>
      <c r="G67" s="21"/>
    </row>
    <row r="68" spans="1:7" ht="12.75">
      <c r="A68" s="11"/>
      <c r="B68" s="11"/>
      <c r="C68" s="13"/>
      <c r="D68" s="13"/>
      <c r="E68" s="13"/>
      <c r="F68" s="13"/>
      <c r="G68" s="4"/>
    </row>
    <row r="69" spans="1:7" ht="12.75">
      <c r="A69" s="25" t="s">
        <v>20</v>
      </c>
      <c r="B69" s="25"/>
      <c r="C69" s="13"/>
      <c r="D69" s="13"/>
      <c r="E69" s="13"/>
      <c r="F69" s="13"/>
      <c r="G69" s="4"/>
    </row>
    <row r="70" spans="1:7" ht="12.75">
      <c r="A70" s="9"/>
      <c r="B70" s="9"/>
      <c r="C70" s="13"/>
      <c r="D70" s="13"/>
      <c r="E70" s="13"/>
      <c r="F70" s="13"/>
      <c r="G70" s="4"/>
    </row>
    <row r="71" spans="1:6" ht="12.75">
      <c r="A71" s="9"/>
      <c r="B71" s="9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37"/>
      <c r="F73" s="13"/>
    </row>
    <row r="74" spans="1:6" ht="12.75">
      <c r="A74" s="11"/>
      <c r="B74" s="11"/>
      <c r="C74" s="37"/>
      <c r="D74" s="13"/>
      <c r="E74" s="37"/>
      <c r="F74" s="37"/>
    </row>
    <row r="75" spans="1:6" ht="12.75">
      <c r="A75" s="11"/>
      <c r="B75" s="11"/>
      <c r="C75" s="13"/>
      <c r="D75" s="13"/>
      <c r="E75" s="37"/>
      <c r="F75" s="37"/>
    </row>
    <row r="76" spans="1:6" ht="12.75">
      <c r="A76" s="11"/>
      <c r="B76" s="11"/>
      <c r="C76" s="13"/>
      <c r="D76" s="13"/>
      <c r="E76" s="37"/>
      <c r="F76" s="37"/>
    </row>
    <row r="77" spans="1:6" ht="12.75">
      <c r="A77" s="11"/>
      <c r="B77" s="11"/>
      <c r="C77" s="13"/>
      <c r="D77" s="13"/>
      <c r="E77" s="13"/>
      <c r="F77" s="13"/>
    </row>
    <row r="78" spans="1:6" ht="12.75">
      <c r="A78" s="11"/>
      <c r="B78" s="11"/>
      <c r="C78" s="13"/>
      <c r="D78" s="13"/>
      <c r="E78" s="13"/>
      <c r="F78" s="13"/>
    </row>
    <row r="79" spans="1:6" ht="12.75">
      <c r="A79" s="11"/>
      <c r="B79" s="11"/>
      <c r="C79" s="13"/>
      <c r="D79" s="13"/>
      <c r="E79" s="13"/>
      <c r="F79" s="13"/>
    </row>
    <row r="80" spans="1:6" ht="12.75">
      <c r="A80" s="11"/>
      <c r="B80" s="11"/>
      <c r="C80" s="13"/>
      <c r="D80" s="13"/>
      <c r="E80" s="13"/>
      <c r="F80" s="13"/>
    </row>
    <row r="81" spans="1:6" ht="12.75">
      <c r="A81" s="11"/>
      <c r="B81" s="11"/>
      <c r="C81" s="13"/>
      <c r="D81" s="13"/>
      <c r="E81" s="13"/>
      <c r="F81" s="13"/>
    </row>
    <row r="82" spans="1:6" ht="12.75">
      <c r="A82" s="11"/>
      <c r="B82" s="11"/>
      <c r="C82" s="13"/>
      <c r="D82" s="13"/>
      <c r="E82" s="13"/>
      <c r="F82" s="13"/>
    </row>
    <row r="83" spans="1:6" ht="12.75">
      <c r="A83" s="11"/>
      <c r="B83" s="11"/>
      <c r="C83" s="13"/>
      <c r="D83" s="13"/>
      <c r="E83" s="13"/>
      <c r="F83" s="13"/>
    </row>
    <row r="84" spans="1:6" ht="12.75">
      <c r="A84" s="11"/>
      <c r="B84" s="11"/>
      <c r="C84" s="13"/>
      <c r="D84" s="13"/>
      <c r="E84" s="13"/>
      <c r="F84" s="13"/>
    </row>
    <row r="85" spans="1:6" ht="12.75">
      <c r="A85" s="11"/>
      <c r="B85" s="11"/>
      <c r="C85" s="13"/>
      <c r="D85" s="13"/>
      <c r="E85" s="13"/>
      <c r="F85" s="13"/>
    </row>
    <row r="86" spans="1:6" ht="12.75">
      <c r="A86" s="11"/>
      <c r="B86" s="11"/>
      <c r="C86" s="13"/>
      <c r="D86" s="13"/>
      <c r="E86" s="13"/>
      <c r="F86" s="13"/>
    </row>
    <row r="87" spans="1:6" ht="12.75">
      <c r="A87" s="11"/>
      <c r="B87" s="11"/>
      <c r="C87" s="13"/>
      <c r="D87" s="13"/>
      <c r="E87" s="13"/>
      <c r="F87" s="13"/>
    </row>
    <row r="88" spans="1:6" ht="12.75">
      <c r="A88" s="11"/>
      <c r="B88" s="11"/>
      <c r="C88" s="13"/>
      <c r="D88" s="13"/>
      <c r="E88" s="13"/>
      <c r="F88" s="13"/>
    </row>
    <row r="89" spans="1:6" ht="12.75">
      <c r="A89" s="11"/>
      <c r="B89" s="11"/>
      <c r="C89" s="13"/>
      <c r="D89" s="13"/>
      <c r="E89" s="13"/>
      <c r="F89" s="13"/>
    </row>
    <row r="90" spans="1:6" ht="12.75">
      <c r="A90" s="11"/>
      <c r="B90" s="11"/>
      <c r="C90" s="13"/>
      <c r="D90" s="13"/>
      <c r="E90" s="13"/>
      <c r="F90" s="13"/>
    </row>
    <row r="91" spans="1:6" ht="12.75">
      <c r="A91" s="11"/>
      <c r="B91" s="11"/>
      <c r="C91" s="32"/>
      <c r="D91" s="13"/>
      <c r="E91" s="13"/>
      <c r="F91" s="13"/>
    </row>
    <row r="92" spans="1:6" ht="12.75">
      <c r="A92" s="11"/>
      <c r="B92" s="11"/>
      <c r="C92" s="13"/>
      <c r="D92" s="13"/>
      <c r="E92" s="13"/>
      <c r="F92" s="13"/>
    </row>
    <row r="93" spans="1:6" ht="12.75">
      <c r="A93" s="11"/>
      <c r="B93" s="11"/>
      <c r="C93" s="13"/>
      <c r="D93" s="13"/>
      <c r="E93" s="13"/>
      <c r="F93" s="13"/>
    </row>
    <row r="94" spans="1:6" ht="12.75">
      <c r="A94" s="11"/>
      <c r="B94" s="11"/>
      <c r="C94" s="13"/>
      <c r="D94" s="13"/>
      <c r="E94" s="13"/>
      <c r="F94" s="13"/>
    </row>
    <row r="95" spans="1:6" ht="12.75">
      <c r="A95" s="11"/>
      <c r="B95" s="11"/>
      <c r="C95" s="13"/>
      <c r="D95" s="13"/>
      <c r="E95" s="13"/>
      <c r="F95" s="13"/>
    </row>
    <row r="96" spans="1:6" ht="12.75">
      <c r="A96" s="11"/>
      <c r="B96" s="11"/>
      <c r="C96" s="13"/>
      <c r="D96" s="13"/>
      <c r="E96" s="13"/>
      <c r="F96" s="13"/>
    </row>
    <row r="97" spans="3:6" ht="12.75">
      <c r="C97" s="13"/>
      <c r="D97" s="13"/>
      <c r="E97" s="13"/>
      <c r="F97" s="13"/>
    </row>
    <row r="98" spans="3:6" ht="12.75">
      <c r="C98" s="13"/>
      <c r="D98" s="13"/>
      <c r="E98" s="13"/>
      <c r="F98" s="13"/>
    </row>
    <row r="99" spans="3:6" ht="12.75">
      <c r="C99" s="13"/>
      <c r="D99" s="13"/>
      <c r="E99" s="13"/>
      <c r="F99" s="13"/>
    </row>
    <row r="100" spans="3:6" ht="12.75">
      <c r="C100" s="32"/>
      <c r="D100" s="32"/>
      <c r="E100" s="32"/>
      <c r="F100" s="32"/>
    </row>
    <row r="101" spans="3:6" ht="12.75">
      <c r="C101" s="32"/>
      <c r="D101" s="32"/>
      <c r="E101" s="32"/>
      <c r="F101" s="32"/>
    </row>
    <row r="102" spans="3:6" ht="12.75">
      <c r="C102" s="32"/>
      <c r="D102" s="32"/>
      <c r="E102" s="32"/>
      <c r="F102" s="32"/>
    </row>
    <row r="103" spans="3:6" ht="12.75">
      <c r="C103" s="32"/>
      <c r="D103" s="32"/>
      <c r="E103" s="32"/>
      <c r="F103" s="32"/>
    </row>
    <row r="104" spans="3:6" ht="12.75">
      <c r="C104" s="32"/>
      <c r="D104" s="32"/>
      <c r="E104" s="32"/>
      <c r="F104" s="32"/>
    </row>
    <row r="105" spans="3:6" ht="12.75">
      <c r="C105" s="32"/>
      <c r="D105" s="32"/>
      <c r="E105" s="32"/>
      <c r="F105" s="32"/>
    </row>
    <row r="106" spans="3:6" ht="12.75">
      <c r="C106" s="32"/>
      <c r="D106" s="32"/>
      <c r="E106" s="32"/>
      <c r="F106" s="32"/>
    </row>
    <row r="107" spans="3:6" ht="12.75">
      <c r="C107" s="32"/>
      <c r="D107" s="32"/>
      <c r="E107" s="32"/>
      <c r="F107" s="32"/>
    </row>
    <row r="108" spans="3:6" ht="12.75">
      <c r="C108" s="32"/>
      <c r="D108" s="32"/>
      <c r="E108" s="32"/>
      <c r="F108" s="32"/>
    </row>
    <row r="109" spans="3:6" ht="12.75">
      <c r="C109" s="32"/>
      <c r="D109" s="32"/>
      <c r="E109" s="32"/>
      <c r="F109" s="32"/>
    </row>
    <row r="110" spans="3:6" ht="12.75">
      <c r="C110" s="32"/>
      <c r="D110" s="32"/>
      <c r="E110" s="32"/>
      <c r="F110" s="32"/>
    </row>
    <row r="111" spans="3:6" ht="12.75">
      <c r="C111" s="32"/>
      <c r="D111" s="32"/>
      <c r="E111" s="32"/>
      <c r="F111" s="32"/>
    </row>
    <row r="112" spans="3:6" ht="12.75">
      <c r="C112" s="32"/>
      <c r="D112" s="32"/>
      <c r="E112" s="32"/>
      <c r="F112" s="32"/>
    </row>
    <row r="113" spans="3:6" ht="12.75">
      <c r="C113" s="32"/>
      <c r="D113" s="32"/>
      <c r="E113" s="32"/>
      <c r="F113" s="32"/>
    </row>
    <row r="114" spans="3:6" ht="12.75">
      <c r="C114" s="32"/>
      <c r="D114" s="32"/>
      <c r="E114" s="32"/>
      <c r="F114" s="32"/>
    </row>
    <row r="115" spans="3:6" ht="12.75">
      <c r="C115" s="32"/>
      <c r="D115" s="32"/>
      <c r="E115" s="32"/>
      <c r="F115" s="32"/>
    </row>
    <row r="116" spans="3:6" ht="12.75">
      <c r="C116" s="32"/>
      <c r="D116" s="32"/>
      <c r="E116" s="32"/>
      <c r="F116" s="32"/>
    </row>
    <row r="117" spans="3:6" ht="12.75">
      <c r="C117" s="32"/>
      <c r="D117" s="32"/>
      <c r="E117" s="32"/>
      <c r="F117" s="32"/>
    </row>
    <row r="118" spans="3:6" ht="12.75">
      <c r="C118" s="32"/>
      <c r="D118" s="32"/>
      <c r="E118" s="32"/>
      <c r="F118" s="32"/>
    </row>
    <row r="119" spans="3:6" ht="12.75">
      <c r="C119" s="32"/>
      <c r="D119" s="32"/>
      <c r="E119" s="32"/>
      <c r="F119" s="32"/>
    </row>
    <row r="120" spans="3:6" ht="12.75">
      <c r="C120" s="32"/>
      <c r="D120" s="32"/>
      <c r="E120" s="32"/>
      <c r="F120" s="32"/>
    </row>
    <row r="121" spans="3:6" ht="12.75">
      <c r="C121" s="32"/>
      <c r="D121" s="32"/>
      <c r="E121" s="32"/>
      <c r="F121" s="32"/>
    </row>
    <row r="122" spans="3:6" ht="12.75">
      <c r="C122" s="32"/>
      <c r="D122" s="32"/>
      <c r="E122" s="32"/>
      <c r="F122" s="32"/>
    </row>
    <row r="123" spans="3:6" ht="12.75">
      <c r="C123" s="32"/>
      <c r="D123" s="32"/>
      <c r="E123" s="32"/>
      <c r="F123" s="32"/>
    </row>
    <row r="124" spans="3:6" ht="12.75">
      <c r="C124" s="32"/>
      <c r="D124" s="32"/>
      <c r="E124" s="32"/>
      <c r="F124" s="32"/>
    </row>
    <row r="125" spans="3:6" ht="12.75">
      <c r="C125" s="32"/>
      <c r="D125" s="32"/>
      <c r="E125" s="32"/>
      <c r="F125" s="32"/>
    </row>
    <row r="126" spans="3:6" ht="12.75">
      <c r="C126" s="32"/>
      <c r="D126" s="32"/>
      <c r="E126" s="32"/>
      <c r="F126" s="32"/>
    </row>
    <row r="127" spans="3:6" ht="12.75">
      <c r="C127" s="32"/>
      <c r="D127" s="32"/>
      <c r="E127" s="32"/>
      <c r="F127" s="32"/>
    </row>
    <row r="128" spans="3:6" ht="12.75">
      <c r="C128" s="32"/>
      <c r="D128" s="32"/>
      <c r="E128" s="32"/>
      <c r="F128" s="32"/>
    </row>
    <row r="129" spans="3:6" ht="12.75">
      <c r="C129" s="32"/>
      <c r="D129" s="32"/>
      <c r="E129" s="32"/>
      <c r="F129" s="32"/>
    </row>
    <row r="130" spans="3:6" ht="12.75">
      <c r="C130" s="32"/>
      <c r="D130" s="32"/>
      <c r="E130" s="32"/>
      <c r="F130" s="32"/>
    </row>
    <row r="131" spans="3:6" ht="12.75">
      <c r="C131" s="32"/>
      <c r="D131" s="32"/>
      <c r="E131" s="32"/>
      <c r="F131" s="32"/>
    </row>
    <row r="132" spans="3:6" ht="12.75">
      <c r="C132" s="32"/>
      <c r="D132" s="32"/>
      <c r="E132" s="32"/>
      <c r="F132" s="32"/>
    </row>
    <row r="133" spans="3:6" ht="12.75">
      <c r="C133" s="32"/>
      <c r="D133" s="32"/>
      <c r="E133" s="32"/>
      <c r="F133" s="32"/>
    </row>
    <row r="134" spans="3:6" ht="12.75">
      <c r="C134" s="32"/>
      <c r="D134" s="32"/>
      <c r="E134" s="32"/>
      <c r="F134" s="32"/>
    </row>
    <row r="135" spans="3:6" ht="12.75">
      <c r="C135" s="32"/>
      <c r="D135" s="32"/>
      <c r="E135" s="32"/>
      <c r="F135" s="32"/>
    </row>
    <row r="136" spans="3:6" ht="12.75">
      <c r="C136" s="32"/>
      <c r="D136" s="32"/>
      <c r="E136" s="32"/>
      <c r="F136" s="32"/>
    </row>
    <row r="137" spans="3:6" ht="12.75">
      <c r="C137" s="32"/>
      <c r="D137" s="32"/>
      <c r="E137" s="32"/>
      <c r="F137" s="32"/>
    </row>
    <row r="138" spans="3:6" ht="12.75">
      <c r="C138" s="32"/>
      <c r="D138" s="32"/>
      <c r="E138" s="32"/>
      <c r="F138" s="32"/>
    </row>
    <row r="139" spans="3:6" ht="12.75">
      <c r="C139" s="32"/>
      <c r="D139" s="32"/>
      <c r="E139" s="32"/>
      <c r="F139" s="32"/>
    </row>
    <row r="140" spans="3:6" ht="12.75">
      <c r="C140" s="32"/>
      <c r="D140" s="32"/>
      <c r="E140" s="32"/>
      <c r="F140" s="32"/>
    </row>
    <row r="141" spans="3:6" ht="12.75">
      <c r="C141" s="32"/>
      <c r="D141" s="32"/>
      <c r="E141" s="32"/>
      <c r="F141" s="32"/>
    </row>
    <row r="142" spans="3:6" ht="12.75">
      <c r="C142" s="32"/>
      <c r="D142" s="32"/>
      <c r="E142" s="32"/>
      <c r="F142" s="32"/>
    </row>
    <row r="143" spans="3:6" ht="12.75">
      <c r="C143" s="32"/>
      <c r="D143" s="32"/>
      <c r="E143" s="32"/>
      <c r="F143" s="32"/>
    </row>
    <row r="144" spans="3:6" ht="12.75">
      <c r="C144" s="32"/>
      <c r="D144" s="32"/>
      <c r="E144" s="32"/>
      <c r="F144" s="32"/>
    </row>
    <row r="145" spans="3:6" ht="12.75">
      <c r="C145" s="32"/>
      <c r="D145" s="32"/>
      <c r="E145" s="32"/>
      <c r="F145" s="32"/>
    </row>
    <row r="146" spans="3:6" ht="12.75">
      <c r="C146" s="32"/>
      <c r="D146" s="32"/>
      <c r="E146" s="32"/>
      <c r="F146" s="32"/>
    </row>
    <row r="147" spans="3:6" ht="12.75">
      <c r="C147" s="32"/>
      <c r="D147" s="32"/>
      <c r="E147" s="32"/>
      <c r="F147" s="32"/>
    </row>
    <row r="148" spans="3:6" ht="12.75">
      <c r="C148" s="32"/>
      <c r="D148" s="32"/>
      <c r="E148" s="32"/>
      <c r="F148" s="32"/>
    </row>
    <row r="149" spans="3:6" ht="12.75">
      <c r="C149" s="32"/>
      <c r="D149" s="32"/>
      <c r="E149" s="32"/>
      <c r="F149" s="32"/>
    </row>
    <row r="150" spans="3:6" ht="12.75">
      <c r="C150" s="32"/>
      <c r="D150" s="32"/>
      <c r="E150" s="32"/>
      <c r="F150" s="32"/>
    </row>
    <row r="151" spans="3:6" ht="12.75">
      <c r="C151" s="32"/>
      <c r="D151" s="32"/>
      <c r="E151" s="32"/>
      <c r="F151" s="32"/>
    </row>
    <row r="152" spans="3:6" ht="12.75">
      <c r="C152" s="32"/>
      <c r="D152" s="32"/>
      <c r="E152" s="32"/>
      <c r="F152" s="32"/>
    </row>
    <row r="153" spans="3:6" ht="12.75">
      <c r="C153" s="32"/>
      <c r="D153" s="32"/>
      <c r="E153" s="32"/>
      <c r="F153" s="32"/>
    </row>
    <row r="154" spans="3:6" ht="12.75">
      <c r="C154" s="32"/>
      <c r="D154" s="32"/>
      <c r="E154" s="32"/>
      <c r="F154" s="32"/>
    </row>
    <row r="155" spans="3:6" ht="12.75">
      <c r="C155" s="32"/>
      <c r="D155" s="32"/>
      <c r="E155" s="32"/>
      <c r="F155" s="32"/>
    </row>
    <row r="156" spans="3:6" ht="12.75">
      <c r="C156" s="32"/>
      <c r="D156" s="32"/>
      <c r="E156" s="32"/>
      <c r="F156" s="32"/>
    </row>
    <row r="157" spans="3:6" ht="12.75">
      <c r="C157" s="32"/>
      <c r="D157" s="32"/>
      <c r="E157" s="32"/>
      <c r="F157" s="32"/>
    </row>
    <row r="158" spans="3:6" ht="12.75">
      <c r="C158" s="32"/>
      <c r="D158" s="32"/>
      <c r="E158" s="32"/>
      <c r="F158" s="32"/>
    </row>
    <row r="159" spans="3:6" ht="12.75">
      <c r="C159" s="32"/>
      <c r="D159" s="32"/>
      <c r="E159" s="32"/>
      <c r="F159" s="32"/>
    </row>
    <row r="160" spans="3:6" ht="12.75">
      <c r="C160" s="32"/>
      <c r="D160" s="32"/>
      <c r="E160" s="32"/>
      <c r="F160" s="32"/>
    </row>
    <row r="161" spans="3:6" ht="12.75">
      <c r="C161" s="32"/>
      <c r="D161" s="32"/>
      <c r="E161" s="32"/>
      <c r="F161" s="32"/>
    </row>
    <row r="162" spans="3:6" ht="12.75">
      <c r="C162" s="32"/>
      <c r="D162" s="32"/>
      <c r="E162" s="32"/>
      <c r="F162" s="32"/>
    </row>
    <row r="163" spans="3:6" ht="12.75">
      <c r="C163" s="32"/>
      <c r="D163" s="32"/>
      <c r="E163" s="32"/>
      <c r="F163" s="32"/>
    </row>
    <row r="164" spans="3:6" ht="12.75">
      <c r="C164" s="32"/>
      <c r="D164" s="32"/>
      <c r="E164" s="32"/>
      <c r="F164" s="32"/>
    </row>
    <row r="165" spans="3:6" ht="12.75">
      <c r="C165" s="32"/>
      <c r="D165" s="32"/>
      <c r="E165" s="32"/>
      <c r="F165" s="32"/>
    </row>
    <row r="166" spans="3:6" ht="12.75">
      <c r="C166" s="32"/>
      <c r="D166" s="32"/>
      <c r="E166" s="32"/>
      <c r="F166" s="32"/>
    </row>
    <row r="167" spans="3:6" ht="12.75">
      <c r="C167" s="32"/>
      <c r="D167" s="32"/>
      <c r="E167" s="32"/>
      <c r="F167" s="32"/>
    </row>
    <row r="168" spans="3:6" ht="12.75">
      <c r="C168" s="32"/>
      <c r="D168" s="32"/>
      <c r="E168" s="32"/>
      <c r="F168" s="32"/>
    </row>
    <row r="169" spans="3:6" ht="12.75">
      <c r="C169" s="32"/>
      <c r="D169" s="32"/>
      <c r="E169" s="32"/>
      <c r="F169" s="32"/>
    </row>
    <row r="170" spans="3:6" ht="12.75">
      <c r="C170" s="32"/>
      <c r="D170" s="32"/>
      <c r="E170" s="32"/>
      <c r="F170" s="32"/>
    </row>
    <row r="171" spans="3:6" ht="12.75">
      <c r="C171" s="32"/>
      <c r="D171" s="32"/>
      <c r="E171" s="32"/>
      <c r="F171" s="32"/>
    </row>
    <row r="172" spans="3:6" ht="12.75">
      <c r="C172" s="32"/>
      <c r="D172" s="32"/>
      <c r="E172" s="32"/>
      <c r="F172" s="32"/>
    </row>
    <row r="173" spans="3:6" ht="12.75">
      <c r="C173" s="32"/>
      <c r="D173" s="32"/>
      <c r="E173" s="32"/>
      <c r="F173" s="32"/>
    </row>
    <row r="174" spans="3:6" ht="12.75">
      <c r="C174" s="32"/>
      <c r="D174" s="32"/>
      <c r="E174" s="32"/>
      <c r="F174" s="32"/>
    </row>
    <row r="175" spans="3:6" ht="12.75">
      <c r="C175" s="32"/>
      <c r="D175" s="32"/>
      <c r="E175" s="32"/>
      <c r="F175" s="32"/>
    </row>
    <row r="176" spans="3:6" ht="12.75">
      <c r="C176" s="32"/>
      <c r="D176" s="32"/>
      <c r="E176" s="32"/>
      <c r="F176" s="32"/>
    </row>
    <row r="177" spans="3:6" ht="12.75">
      <c r="C177" s="32"/>
      <c r="D177" s="32"/>
      <c r="E177" s="32"/>
      <c r="F177" s="32"/>
    </row>
    <row r="178" spans="3:6" ht="12.75">
      <c r="C178" s="32"/>
      <c r="D178" s="32"/>
      <c r="E178" s="32"/>
      <c r="F178" s="32"/>
    </row>
    <row r="179" spans="3:6" ht="12.75">
      <c r="C179" s="32"/>
      <c r="D179" s="32"/>
      <c r="E179" s="32"/>
      <c r="F179" s="32"/>
    </row>
    <row r="180" spans="3:6" ht="12.75">
      <c r="C180" s="32"/>
      <c r="D180" s="32"/>
      <c r="E180" s="32"/>
      <c r="F180" s="32"/>
    </row>
    <row r="181" spans="3:6" ht="12.75">
      <c r="C181" s="32"/>
      <c r="D181" s="32"/>
      <c r="E181" s="32"/>
      <c r="F181" s="32"/>
    </row>
    <row r="182" spans="3:6" ht="12.75">
      <c r="C182" s="32"/>
      <c r="D182" s="32"/>
      <c r="E182" s="32"/>
      <c r="F182" s="32"/>
    </row>
    <row r="183" spans="3:6" ht="12.75">
      <c r="C183" s="32"/>
      <c r="D183" s="32"/>
      <c r="E183" s="32"/>
      <c r="F183" s="32"/>
    </row>
    <row r="184" spans="3:6" ht="12.75">
      <c r="C184" s="32"/>
      <c r="D184" s="32"/>
      <c r="E184" s="32"/>
      <c r="F184" s="32"/>
    </row>
    <row r="185" spans="3:6" ht="12.75">
      <c r="C185" s="32"/>
      <c r="D185" s="32"/>
      <c r="E185" s="32"/>
      <c r="F185" s="32"/>
    </row>
    <row r="186" spans="3:6" ht="12.75">
      <c r="C186" s="32"/>
      <c r="D186" s="32"/>
      <c r="E186" s="32"/>
      <c r="F186" s="32"/>
    </row>
    <row r="187" spans="3:6" ht="12.75">
      <c r="C187" s="32"/>
      <c r="D187" s="32"/>
      <c r="E187" s="32"/>
      <c r="F187" s="32"/>
    </row>
    <row r="188" spans="3:6" ht="12.75">
      <c r="C188" s="32"/>
      <c r="D188" s="32"/>
      <c r="E188" s="32"/>
      <c r="F188" s="32"/>
    </row>
    <row r="189" spans="3:6" ht="12.75">
      <c r="C189" s="32"/>
      <c r="D189" s="32"/>
      <c r="E189" s="32"/>
      <c r="F189" s="32"/>
    </row>
    <row r="190" spans="3:6" ht="12.75">
      <c r="C190" s="32"/>
      <c r="D190" s="32"/>
      <c r="E190" s="32"/>
      <c r="F190" s="32"/>
    </row>
    <row r="191" spans="3:6" ht="12.75">
      <c r="C191" s="32"/>
      <c r="D191" s="32"/>
      <c r="E191" s="32"/>
      <c r="F191" s="32"/>
    </row>
    <row r="192" spans="3:6" ht="12.75">
      <c r="C192" s="32"/>
      <c r="D192" s="32"/>
      <c r="E192" s="32"/>
      <c r="F192" s="32"/>
    </row>
    <row r="193" spans="3:6" ht="12.75">
      <c r="C193" s="32"/>
      <c r="D193" s="32"/>
      <c r="E193" s="32"/>
      <c r="F193" s="32"/>
    </row>
    <row r="194" spans="3:6" ht="12.75">
      <c r="C194" s="32"/>
      <c r="D194" s="32"/>
      <c r="E194" s="32"/>
      <c r="F194" s="32"/>
    </row>
    <row r="195" spans="3:6" ht="12.75">
      <c r="C195" s="32"/>
      <c r="D195" s="32"/>
      <c r="E195" s="32"/>
      <c r="F195" s="32"/>
    </row>
    <row r="196" spans="3:6" ht="12.75">
      <c r="C196" s="32"/>
      <c r="D196" s="32"/>
      <c r="E196" s="32"/>
      <c r="F196" s="32"/>
    </row>
    <row r="197" spans="3:6" ht="12.75">
      <c r="C197" s="32"/>
      <c r="D197" s="32"/>
      <c r="E197" s="32"/>
      <c r="F197" s="32"/>
    </row>
    <row r="198" spans="3:6" ht="12.75">
      <c r="C198" s="32"/>
      <c r="D198" s="32"/>
      <c r="E198" s="32"/>
      <c r="F198" s="32"/>
    </row>
    <row r="199" spans="3:6" ht="12.75">
      <c r="C199" s="32"/>
      <c r="D199" s="32"/>
      <c r="E199" s="32"/>
      <c r="F199" s="32"/>
    </row>
    <row r="200" spans="3:6" ht="12.75">
      <c r="C200" s="32"/>
      <c r="D200" s="32"/>
      <c r="E200" s="32"/>
      <c r="F200" s="32"/>
    </row>
    <row r="201" spans="3:6" ht="12.75">
      <c r="C201" s="32"/>
      <c r="D201" s="32"/>
      <c r="E201" s="32"/>
      <c r="F201" s="32"/>
    </row>
    <row r="202" spans="3:6" ht="12.75">
      <c r="C202" s="32"/>
      <c r="D202" s="32"/>
      <c r="E202" s="32"/>
      <c r="F202" s="32"/>
    </row>
    <row r="203" spans="3:6" ht="12.75">
      <c r="C203" s="32"/>
      <c r="D203" s="32"/>
      <c r="E203" s="32"/>
      <c r="F203" s="32"/>
    </row>
    <row r="204" spans="3:6" ht="12.75">
      <c r="C204" s="32"/>
      <c r="D204" s="32"/>
      <c r="E204" s="32"/>
      <c r="F204" s="32"/>
    </row>
    <row r="205" spans="3:6" ht="12.75">
      <c r="C205" s="32"/>
      <c r="D205" s="32"/>
      <c r="E205" s="32"/>
      <c r="F205" s="32"/>
    </row>
    <row r="206" spans="3:6" ht="12.75">
      <c r="C206" s="32"/>
      <c r="D206" s="32"/>
      <c r="E206" s="32"/>
      <c r="F206" s="32"/>
    </row>
    <row r="207" spans="3:6" ht="12.75">
      <c r="C207" s="32"/>
      <c r="D207" s="32"/>
      <c r="E207" s="32"/>
      <c r="F207" s="32"/>
    </row>
    <row r="208" spans="3:6" ht="12.75">
      <c r="C208" s="32"/>
      <c r="D208" s="32"/>
      <c r="E208" s="32"/>
      <c r="F208" s="32"/>
    </row>
    <row r="209" spans="3:6" ht="12.75">
      <c r="C209" s="32"/>
      <c r="D209" s="32"/>
      <c r="E209" s="32"/>
      <c r="F209" s="32"/>
    </row>
    <row r="210" spans="3:6" ht="12.75">
      <c r="C210" s="32"/>
      <c r="D210" s="32"/>
      <c r="E210" s="32"/>
      <c r="F210" s="32"/>
    </row>
    <row r="211" spans="3:6" ht="12.75">
      <c r="C211" s="32"/>
      <c r="D211" s="32"/>
      <c r="E211" s="32"/>
      <c r="F211" s="32"/>
    </row>
    <row r="212" spans="3:6" ht="12.75">
      <c r="C212" s="32"/>
      <c r="D212" s="32"/>
      <c r="E212" s="32"/>
      <c r="F212" s="32"/>
    </row>
    <row r="213" spans="3:6" ht="12.75">
      <c r="C213" s="32"/>
      <c r="D213" s="32"/>
      <c r="E213" s="32"/>
      <c r="F213" s="32"/>
    </row>
    <row r="214" spans="3:6" ht="12.75">
      <c r="C214" s="32"/>
      <c r="D214" s="32"/>
      <c r="E214" s="32"/>
      <c r="F214" s="32"/>
    </row>
    <row r="215" spans="3:6" ht="12.75">
      <c r="C215" s="32"/>
      <c r="D215" s="32"/>
      <c r="E215" s="32"/>
      <c r="F215" s="32"/>
    </row>
    <row r="216" spans="3:6" ht="12.75">
      <c r="C216" s="32"/>
      <c r="D216" s="32"/>
      <c r="E216" s="32"/>
      <c r="F216" s="32"/>
    </row>
    <row r="217" spans="3:6" ht="12.75">
      <c r="C217" s="32"/>
      <c r="D217" s="32"/>
      <c r="E217" s="32"/>
      <c r="F217" s="32"/>
    </row>
    <row r="218" spans="3:6" ht="12.75">
      <c r="C218" s="32"/>
      <c r="D218" s="32"/>
      <c r="E218" s="32"/>
      <c r="F218" s="32"/>
    </row>
    <row r="219" spans="3:6" ht="12.75">
      <c r="C219" s="32"/>
      <c r="D219" s="32"/>
      <c r="E219" s="32"/>
      <c r="F219" s="32"/>
    </row>
    <row r="220" spans="3:6" ht="12.75">
      <c r="C220" s="32"/>
      <c r="D220" s="32"/>
      <c r="E220" s="32"/>
      <c r="F220" s="32"/>
    </row>
    <row r="221" spans="3:6" ht="12.75">
      <c r="C221" s="32"/>
      <c r="D221" s="32"/>
      <c r="E221" s="32"/>
      <c r="F221" s="32"/>
    </row>
    <row r="222" spans="3:6" ht="12.75">
      <c r="C222" s="32"/>
      <c r="D222" s="32"/>
      <c r="E222" s="32"/>
      <c r="F222" s="32"/>
    </row>
    <row r="223" spans="3:6" ht="12.75">
      <c r="C223" s="32"/>
      <c r="D223" s="32"/>
      <c r="E223" s="32"/>
      <c r="F223" s="32"/>
    </row>
    <row r="224" spans="3:6" ht="12.75">
      <c r="C224" s="32"/>
      <c r="D224" s="32"/>
      <c r="E224" s="32"/>
      <c r="F224" s="32"/>
    </row>
    <row r="225" spans="3:6" ht="12.75">
      <c r="C225" s="32"/>
      <c r="D225" s="32"/>
      <c r="E225" s="32"/>
      <c r="F225" s="32"/>
    </row>
    <row r="226" spans="3:6" ht="12.75">
      <c r="C226" s="32"/>
      <c r="D226" s="32"/>
      <c r="E226" s="32"/>
      <c r="F226" s="32"/>
    </row>
    <row r="227" spans="3:6" ht="12.75">
      <c r="C227" s="32"/>
      <c r="D227" s="32"/>
      <c r="E227" s="32"/>
      <c r="F227" s="32"/>
    </row>
    <row r="228" spans="3:6" ht="12.75">
      <c r="C228" s="32"/>
      <c r="D228" s="32"/>
      <c r="E228" s="32"/>
      <c r="F228" s="32"/>
    </row>
    <row r="229" spans="3:6" ht="12.75">
      <c r="C229" s="32"/>
      <c r="D229" s="32"/>
      <c r="E229" s="32"/>
      <c r="F229" s="32"/>
    </row>
    <row r="230" spans="3:6" ht="12.75">
      <c r="C230" s="32"/>
      <c r="D230" s="32"/>
      <c r="E230" s="32"/>
      <c r="F230" s="32"/>
    </row>
    <row r="231" spans="3:6" ht="12.75">
      <c r="C231" s="32"/>
      <c r="D231" s="32"/>
      <c r="E231" s="32"/>
      <c r="F231" s="32"/>
    </row>
    <row r="232" spans="3:6" ht="12.75">
      <c r="C232" s="32"/>
      <c r="D232" s="32"/>
      <c r="E232" s="32"/>
      <c r="F232" s="32"/>
    </row>
    <row r="233" spans="3:6" ht="12.75">
      <c r="C233" s="32"/>
      <c r="D233" s="32"/>
      <c r="E233" s="32"/>
      <c r="F233" s="32"/>
    </row>
    <row r="234" spans="3:6" ht="12.75">
      <c r="C234" s="32"/>
      <c r="D234" s="32"/>
      <c r="E234" s="32"/>
      <c r="F234" s="32"/>
    </row>
    <row r="235" spans="3:6" ht="12.75">
      <c r="C235" s="32"/>
      <c r="D235" s="32"/>
      <c r="E235" s="32"/>
      <c r="F235" s="32"/>
    </row>
    <row r="236" spans="3:6" ht="12.75">
      <c r="C236" s="32"/>
      <c r="D236" s="32"/>
      <c r="E236" s="32"/>
      <c r="F236" s="32"/>
    </row>
    <row r="237" spans="3:6" ht="12.75">
      <c r="C237" s="32"/>
      <c r="D237" s="32"/>
      <c r="E237" s="32"/>
      <c r="F237" s="32"/>
    </row>
    <row r="238" spans="3:6" ht="12.75">
      <c r="C238" s="32"/>
      <c r="D238" s="32"/>
      <c r="E238" s="32"/>
      <c r="F238" s="32"/>
    </row>
    <row r="239" spans="3:6" ht="12.75">
      <c r="C239" s="32"/>
      <c r="D239" s="32"/>
      <c r="E239" s="32"/>
      <c r="F239" s="32"/>
    </row>
    <row r="240" spans="3:6" ht="12.75">
      <c r="C240" s="32"/>
      <c r="D240" s="32"/>
      <c r="E240" s="32"/>
      <c r="F240" s="32"/>
    </row>
    <row r="241" spans="3:6" ht="12.75">
      <c r="C241" s="32"/>
      <c r="D241" s="32"/>
      <c r="E241" s="32"/>
      <c r="F241" s="32"/>
    </row>
    <row r="242" spans="3:6" ht="12.75">
      <c r="C242" s="32"/>
      <c r="D242" s="32"/>
      <c r="E242" s="32"/>
      <c r="F242" s="32"/>
    </row>
    <row r="243" spans="3:6" ht="12.75">
      <c r="C243" s="32"/>
      <c r="D243" s="32"/>
      <c r="E243" s="32"/>
      <c r="F243" s="32"/>
    </row>
    <row r="244" spans="3:6" ht="12.75">
      <c r="C244" s="32"/>
      <c r="D244" s="32"/>
      <c r="E244" s="32"/>
      <c r="F244" s="32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zoomScale="75" zoomScaleNormal="75" workbookViewId="0" topLeftCell="A1">
      <selection activeCell="L35" sqref="L35"/>
    </sheetView>
  </sheetViews>
  <sheetFormatPr defaultColWidth="11.421875" defaultRowHeight="12.75"/>
  <cols>
    <col min="1" max="1" width="1.421875" style="2" customWidth="1"/>
    <col min="2" max="2" width="52.8515625" style="2" customWidth="1"/>
    <col min="3" max="3" width="10.421875" style="10" customWidth="1"/>
    <col min="4" max="4" width="13.140625" style="10" bestFit="1" customWidth="1"/>
    <col min="5" max="6" width="10.421875" style="10" customWidth="1"/>
    <col min="7" max="7" width="0.71875" style="10" customWidth="1"/>
    <col min="8" max="16384" width="11.421875" style="10" customWidth="1"/>
  </cols>
  <sheetData>
    <row r="1" spans="1:6" ht="12.75">
      <c r="A1" s="67" t="s">
        <v>72</v>
      </c>
      <c r="B1" s="67"/>
      <c r="C1" s="67"/>
      <c r="D1" s="67"/>
      <c r="E1" s="67"/>
      <c r="F1" s="67"/>
    </row>
    <row r="2" spans="1:6" ht="12.75">
      <c r="A2" s="65" t="s">
        <v>77</v>
      </c>
      <c r="B2" s="65"/>
      <c r="C2" s="65"/>
      <c r="D2" s="65"/>
      <c r="E2" s="65"/>
      <c r="F2" s="65"/>
    </row>
    <row r="3" spans="1:6" ht="12.75">
      <c r="A3" s="65">
        <v>2006</v>
      </c>
      <c r="B3" s="65"/>
      <c r="C3" s="65"/>
      <c r="D3" s="65"/>
      <c r="E3" s="65"/>
      <c r="F3" s="65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18</v>
      </c>
      <c r="C6" s="19" t="s">
        <v>37</v>
      </c>
      <c r="D6" s="19" t="s">
        <v>38</v>
      </c>
      <c r="E6" s="19" t="s">
        <v>39</v>
      </c>
      <c r="F6" s="19" t="s">
        <v>40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70</v>
      </c>
      <c r="B9" s="29"/>
      <c r="C9" s="31">
        <f>SUM(C10:C15)</f>
        <v>74</v>
      </c>
      <c r="D9" s="31">
        <f>SUM(D10:D15)</f>
        <v>3673</v>
      </c>
      <c r="E9" s="31">
        <f>SUM(E10:E15)</f>
        <v>3419</v>
      </c>
      <c r="F9" s="31">
        <f>SUM(F10:F15)</f>
        <v>448</v>
      </c>
      <c r="G9" s="28"/>
    </row>
    <row r="10" spans="2:11" ht="12" customHeight="1">
      <c r="B10" s="11" t="s">
        <v>34</v>
      </c>
      <c r="C10" s="41">
        <v>8</v>
      </c>
      <c r="D10" s="41">
        <v>523</v>
      </c>
      <c r="E10" s="41">
        <v>97</v>
      </c>
      <c r="F10" s="41">
        <v>8</v>
      </c>
      <c r="H10" s="45"/>
      <c r="I10" s="45"/>
      <c r="J10" s="45"/>
      <c r="K10" s="45"/>
    </row>
    <row r="11" spans="2:11" ht="12" customHeight="1">
      <c r="B11" s="11" t="s">
        <v>48</v>
      </c>
      <c r="C11" s="41">
        <v>1</v>
      </c>
      <c r="D11" s="41">
        <v>10</v>
      </c>
      <c r="E11" s="41">
        <v>80</v>
      </c>
      <c r="F11" s="41">
        <v>2</v>
      </c>
      <c r="H11" s="45"/>
      <c r="I11" s="45"/>
      <c r="J11" s="45"/>
      <c r="K11" s="45"/>
    </row>
    <row r="12" spans="2:11" ht="12" customHeight="1">
      <c r="B12" s="11" t="s">
        <v>17</v>
      </c>
      <c r="C12" s="41">
        <v>48</v>
      </c>
      <c r="D12" s="41">
        <v>2501</v>
      </c>
      <c r="E12" s="41">
        <v>2566</v>
      </c>
      <c r="F12" s="41">
        <v>130</v>
      </c>
      <c r="H12" s="45"/>
      <c r="I12" s="45"/>
      <c r="J12" s="45"/>
      <c r="K12" s="45"/>
    </row>
    <row r="13" spans="2:11" ht="12" customHeight="1">
      <c r="B13" s="11" t="s">
        <v>16</v>
      </c>
      <c r="C13" s="41">
        <v>5</v>
      </c>
      <c r="D13" s="41">
        <v>339</v>
      </c>
      <c r="E13" s="41">
        <v>560</v>
      </c>
      <c r="F13" s="41">
        <v>294</v>
      </c>
      <c r="H13" s="45"/>
      <c r="I13" s="45"/>
      <c r="J13" s="45"/>
      <c r="K13" s="45"/>
    </row>
    <row r="14" spans="2:11" ht="12" customHeight="1">
      <c r="B14" s="11" t="s">
        <v>55</v>
      </c>
      <c r="C14" s="41">
        <v>1</v>
      </c>
      <c r="D14" s="41">
        <v>80</v>
      </c>
      <c r="E14" s="41">
        <v>80</v>
      </c>
      <c r="F14" s="41">
        <v>3</v>
      </c>
      <c r="H14" s="45"/>
      <c r="I14" s="45"/>
      <c r="J14" s="45"/>
      <c r="K14" s="45"/>
    </row>
    <row r="15" spans="2:11" ht="12" customHeight="1">
      <c r="B15" s="11" t="s">
        <v>14</v>
      </c>
      <c r="C15" s="41">
        <v>11</v>
      </c>
      <c r="D15" s="41">
        <v>220</v>
      </c>
      <c r="E15" s="41">
        <v>36</v>
      </c>
      <c r="F15" s="41">
        <v>11</v>
      </c>
      <c r="H15" s="45"/>
      <c r="I15" s="45"/>
      <c r="J15" s="45"/>
      <c r="K15" s="45"/>
    </row>
    <row r="16" spans="2:11" ht="12" customHeight="1">
      <c r="B16" s="11"/>
      <c r="C16" s="24"/>
      <c r="D16" s="24"/>
      <c r="E16" s="24"/>
      <c r="F16" s="24"/>
      <c r="H16" s="45"/>
      <c r="I16" s="45"/>
      <c r="J16" s="45"/>
      <c r="K16" s="45"/>
    </row>
    <row r="17" spans="1:6" ht="12" customHeight="1">
      <c r="A17" s="34" t="s">
        <v>23</v>
      </c>
      <c r="B17" s="30"/>
      <c r="C17" s="31">
        <f>SUM(C18:C19)</f>
        <v>12</v>
      </c>
      <c r="D17" s="31">
        <f>SUM(D18:D19)</f>
        <v>3146</v>
      </c>
      <c r="E17" s="31">
        <f>SUM(E18:E19)</f>
        <v>296</v>
      </c>
      <c r="F17" s="31">
        <f>SUM(F18:F19)</f>
        <v>224</v>
      </c>
    </row>
    <row r="18" spans="2:11" ht="12" customHeight="1">
      <c r="B18" s="11" t="s">
        <v>25</v>
      </c>
      <c r="C18" s="41">
        <v>3</v>
      </c>
      <c r="D18" s="41">
        <v>77</v>
      </c>
      <c r="E18" s="41">
        <v>36</v>
      </c>
      <c r="F18" s="41">
        <v>12</v>
      </c>
      <c r="H18" s="45"/>
      <c r="I18" s="45"/>
      <c r="J18" s="45"/>
      <c r="K18" s="45"/>
    </row>
    <row r="19" spans="2:11" ht="12" customHeight="1">
      <c r="B19" s="11" t="s">
        <v>52</v>
      </c>
      <c r="C19" s="41">
        <v>9</v>
      </c>
      <c r="D19" s="41">
        <v>3069</v>
      </c>
      <c r="E19" s="41">
        <v>260</v>
      </c>
      <c r="F19" s="41">
        <v>212</v>
      </c>
      <c r="H19" s="45"/>
      <c r="I19" s="45"/>
      <c r="J19" s="45"/>
      <c r="K19" s="45"/>
    </row>
    <row r="20" spans="2:11" ht="12" customHeight="1">
      <c r="B20" s="11"/>
      <c r="C20" s="41"/>
      <c r="D20" s="41"/>
      <c r="E20" s="41"/>
      <c r="F20" s="41"/>
      <c r="H20" s="45"/>
      <c r="I20" s="45"/>
      <c r="J20" s="45"/>
      <c r="K20" s="45"/>
    </row>
    <row r="21" spans="1:11" ht="12" customHeight="1">
      <c r="A21" s="58" t="s">
        <v>71</v>
      </c>
      <c r="B21" s="29"/>
      <c r="C21" s="60">
        <f>SUM(C22:C23)</f>
        <v>3</v>
      </c>
      <c r="D21" s="60">
        <f>SUM(D22:D23)</f>
        <v>784</v>
      </c>
      <c r="E21" s="60">
        <f>SUM(E22:E23)</f>
        <v>260</v>
      </c>
      <c r="F21" s="60">
        <f>SUM(F22:F23)</f>
        <v>18</v>
      </c>
      <c r="H21" s="45"/>
      <c r="I21" s="45"/>
      <c r="J21" s="45"/>
      <c r="K21" s="45"/>
    </row>
    <row r="22" spans="2:11" ht="12" customHeight="1">
      <c r="B22" s="11" t="s">
        <v>28</v>
      </c>
      <c r="C22" s="41">
        <v>2</v>
      </c>
      <c r="D22" s="41">
        <v>771</v>
      </c>
      <c r="E22" s="41">
        <v>60</v>
      </c>
      <c r="F22" s="41">
        <v>12</v>
      </c>
      <c r="H22" s="45"/>
      <c r="I22" s="45"/>
      <c r="J22" s="45"/>
      <c r="K22" s="45"/>
    </row>
    <row r="23" spans="2:11" ht="12" customHeight="1">
      <c r="B23" s="11" t="s">
        <v>31</v>
      </c>
      <c r="C23" s="41">
        <v>1</v>
      </c>
      <c r="D23" s="41">
        <v>13</v>
      </c>
      <c r="E23" s="41">
        <v>200</v>
      </c>
      <c r="F23" s="41">
        <v>6</v>
      </c>
      <c r="H23" s="45"/>
      <c r="I23" s="45"/>
      <c r="J23" s="45"/>
      <c r="K23" s="45"/>
    </row>
    <row r="24" spans="2:11" ht="12" customHeight="1">
      <c r="B24" s="11"/>
      <c r="C24" s="24"/>
      <c r="D24" s="24"/>
      <c r="E24" s="24"/>
      <c r="F24" s="24"/>
      <c r="H24" s="45"/>
      <c r="I24" s="45"/>
      <c r="J24" s="45"/>
      <c r="K24" s="45"/>
    </row>
    <row r="25" spans="1:6" ht="12" customHeight="1">
      <c r="A25" s="34" t="s">
        <v>24</v>
      </c>
      <c r="B25" s="30"/>
      <c r="C25" s="31">
        <f>SUM(C26:C34)</f>
        <v>102</v>
      </c>
      <c r="D25" s="31">
        <f>SUM(D26:D34)</f>
        <v>2150</v>
      </c>
      <c r="E25" s="31">
        <f>SUM(E26:E34)</f>
        <v>2589</v>
      </c>
      <c r="F25" s="31">
        <f>SUM(F26:F34)</f>
        <v>621</v>
      </c>
    </row>
    <row r="26" spans="1:6" ht="12" customHeight="1">
      <c r="A26" s="34"/>
      <c r="B26" s="38" t="s">
        <v>5</v>
      </c>
      <c r="C26" s="24">
        <v>2</v>
      </c>
      <c r="D26" s="24">
        <v>45</v>
      </c>
      <c r="E26" s="24">
        <v>30</v>
      </c>
      <c r="F26" s="24">
        <v>2</v>
      </c>
    </row>
    <row r="27" spans="1:6" ht="12" customHeight="1">
      <c r="A27" s="34"/>
      <c r="B27" s="38" t="s">
        <v>59</v>
      </c>
      <c r="C27" s="24">
        <v>3</v>
      </c>
      <c r="D27" s="24">
        <v>124</v>
      </c>
      <c r="E27" s="24">
        <v>90</v>
      </c>
      <c r="F27" s="24">
        <v>1</v>
      </c>
    </row>
    <row r="28" spans="1:6" ht="12" customHeight="1">
      <c r="A28" s="34"/>
      <c r="B28" s="38" t="s">
        <v>7</v>
      </c>
      <c r="C28" s="24">
        <v>33</v>
      </c>
      <c r="D28" s="24">
        <v>786</v>
      </c>
      <c r="E28" s="24">
        <v>1230</v>
      </c>
      <c r="F28" s="24">
        <v>94</v>
      </c>
    </row>
    <row r="29" spans="1:6" ht="12" customHeight="1">
      <c r="A29" s="34"/>
      <c r="B29" s="38" t="s">
        <v>41</v>
      </c>
      <c r="C29" s="24">
        <v>7</v>
      </c>
      <c r="D29" s="55" t="s">
        <v>68</v>
      </c>
      <c r="E29" s="24">
        <v>56</v>
      </c>
      <c r="F29" s="24">
        <v>19</v>
      </c>
    </row>
    <row r="30" spans="1:6" ht="12" customHeight="1">
      <c r="A30" s="34"/>
      <c r="B30" s="38" t="s">
        <v>42</v>
      </c>
      <c r="C30" s="24">
        <v>43</v>
      </c>
      <c r="D30" s="24">
        <v>740</v>
      </c>
      <c r="E30" s="24">
        <v>910</v>
      </c>
      <c r="F30" s="24">
        <v>42</v>
      </c>
    </row>
    <row r="31" spans="1:6" ht="12" customHeight="1">
      <c r="A31" s="34"/>
      <c r="B31" s="38" t="s">
        <v>61</v>
      </c>
      <c r="C31" s="24">
        <v>2</v>
      </c>
      <c r="D31" s="55" t="s">
        <v>68</v>
      </c>
      <c r="E31" s="55" t="s">
        <v>68</v>
      </c>
      <c r="F31" s="55" t="s">
        <v>68</v>
      </c>
    </row>
    <row r="32" spans="1:6" ht="12" customHeight="1">
      <c r="A32" s="34"/>
      <c r="B32" s="38" t="s">
        <v>3</v>
      </c>
      <c r="C32" s="24">
        <v>2</v>
      </c>
      <c r="D32" s="24">
        <v>40</v>
      </c>
      <c r="E32" s="24">
        <v>2</v>
      </c>
      <c r="F32" s="24">
        <v>2</v>
      </c>
    </row>
    <row r="33" spans="2:11" ht="12" customHeight="1">
      <c r="B33" s="42" t="s">
        <v>2</v>
      </c>
      <c r="C33" s="41">
        <v>9</v>
      </c>
      <c r="D33" s="41">
        <v>360</v>
      </c>
      <c r="E33" s="41">
        <v>231</v>
      </c>
      <c r="F33" s="41">
        <v>457</v>
      </c>
      <c r="H33" s="46"/>
      <c r="I33" s="46"/>
      <c r="J33" s="46"/>
      <c r="K33" s="46"/>
    </row>
    <row r="34" spans="2:11" ht="12.75">
      <c r="B34" s="11" t="s">
        <v>67</v>
      </c>
      <c r="C34" s="41">
        <v>1</v>
      </c>
      <c r="D34" s="41">
        <v>55</v>
      </c>
      <c r="E34" s="41">
        <v>40</v>
      </c>
      <c r="F34" s="41">
        <v>4</v>
      </c>
      <c r="H34" s="46"/>
      <c r="I34" s="46"/>
      <c r="J34" s="46"/>
      <c r="K34" s="46"/>
    </row>
    <row r="35" spans="1:11" ht="12" customHeight="1">
      <c r="A35" s="20"/>
      <c r="B35" s="20"/>
      <c r="C35" s="39"/>
      <c r="D35" s="39"/>
      <c r="E35" s="39"/>
      <c r="F35" s="39"/>
      <c r="G35" s="21"/>
      <c r="H35" s="45"/>
      <c r="I35" s="45"/>
      <c r="J35" s="45"/>
      <c r="K35" s="45"/>
    </row>
    <row r="36" spans="3:7" ht="9" customHeight="1">
      <c r="C36" s="32"/>
      <c r="D36" s="32"/>
      <c r="E36" s="32"/>
      <c r="F36" s="32"/>
      <c r="G36" s="4"/>
    </row>
    <row r="37" spans="1:7" ht="12.75" customHeight="1">
      <c r="A37" s="29" t="s">
        <v>19</v>
      </c>
      <c r="B37" s="29"/>
      <c r="C37" s="31">
        <f>SUM(C9,C17,C21,C25)</f>
        <v>191</v>
      </c>
      <c r="D37" s="31">
        <f>SUM(D9,D17,D21,D25)</f>
        <v>9753</v>
      </c>
      <c r="E37" s="31">
        <f>SUM(E9,E17,E21,E25)</f>
        <v>6564</v>
      </c>
      <c r="F37" s="31">
        <f>SUM(F9,F17,F21,F25)</f>
        <v>1311</v>
      </c>
      <c r="G37" s="4"/>
    </row>
    <row r="38" spans="1:7" ht="9" customHeight="1">
      <c r="A38" s="22"/>
      <c r="B38" s="22"/>
      <c r="C38" s="33"/>
      <c r="D38" s="33"/>
      <c r="E38" s="33"/>
      <c r="F38" s="33"/>
      <c r="G38" s="21"/>
    </row>
    <row r="39" spans="1:7" ht="12.75">
      <c r="A39" s="11"/>
      <c r="B39" s="11"/>
      <c r="C39" s="13"/>
      <c r="D39" s="13"/>
      <c r="E39" s="13"/>
      <c r="F39" s="13"/>
      <c r="G39" s="4"/>
    </row>
    <row r="40" spans="1:7" ht="12.75">
      <c r="A40" s="56" t="s">
        <v>69</v>
      </c>
      <c r="B40" s="25"/>
      <c r="C40" s="13"/>
      <c r="D40" s="13"/>
      <c r="E40" s="13"/>
      <c r="F40" s="13"/>
      <c r="G40" s="4"/>
    </row>
    <row r="41" spans="1:7" ht="12.75">
      <c r="A41" s="9"/>
      <c r="B41" s="9"/>
      <c r="C41" s="13"/>
      <c r="D41" s="13"/>
      <c r="E41" s="13"/>
      <c r="F41" s="13"/>
      <c r="G41" s="4"/>
    </row>
    <row r="42" spans="1:6" ht="12.75">
      <c r="A42" s="25" t="s">
        <v>20</v>
      </c>
      <c r="B42" s="9"/>
      <c r="C42" s="13"/>
      <c r="D42" s="13"/>
      <c r="E42" s="13"/>
      <c r="F42" s="13"/>
    </row>
    <row r="43" spans="1:6" ht="12.75">
      <c r="A43" s="11"/>
      <c r="B43" s="11"/>
      <c r="C43" s="13"/>
      <c r="D43" s="13"/>
      <c r="E43" s="13"/>
      <c r="F43" s="13"/>
    </row>
    <row r="44" spans="1:6" ht="12.75">
      <c r="A44" s="11"/>
      <c r="B44" s="11"/>
      <c r="C44" s="13"/>
      <c r="D44" s="13"/>
      <c r="E44" s="37"/>
      <c r="F44" s="13"/>
    </row>
    <row r="45" spans="1:6" ht="12.75">
      <c r="A45" s="11"/>
      <c r="B45" s="11"/>
      <c r="C45" s="37"/>
      <c r="D45" s="13"/>
      <c r="E45" s="37"/>
      <c r="F45" s="37"/>
    </row>
    <row r="46" spans="1:6" ht="12.75">
      <c r="A46" s="11"/>
      <c r="B46" s="11"/>
      <c r="C46" s="13"/>
      <c r="D46" s="13"/>
      <c r="E46" s="37"/>
      <c r="F46" s="37"/>
    </row>
    <row r="47" spans="1:6" ht="12.75">
      <c r="A47" s="11"/>
      <c r="B47" s="11"/>
      <c r="C47" s="13"/>
      <c r="D47" s="13"/>
      <c r="E47" s="37"/>
      <c r="F47" s="37"/>
    </row>
    <row r="48" spans="1:6" ht="12.75">
      <c r="A48" s="11"/>
      <c r="B48" s="11"/>
      <c r="C48" s="13"/>
      <c r="D48" s="13"/>
      <c r="E48" s="13"/>
      <c r="F48" s="13"/>
    </row>
    <row r="49" spans="1:6" ht="12.75">
      <c r="A49" s="11"/>
      <c r="B49" s="11"/>
      <c r="C49" s="13"/>
      <c r="D49" s="13"/>
      <c r="E49" s="13"/>
      <c r="F49" s="13"/>
    </row>
    <row r="50" spans="1:6" ht="12.75">
      <c r="A50" s="11"/>
      <c r="B50" s="11"/>
      <c r="C50" s="13"/>
      <c r="D50" s="13"/>
      <c r="E50" s="13"/>
      <c r="F50" s="13"/>
    </row>
    <row r="51" spans="1:6" ht="12.75">
      <c r="A51" s="11"/>
      <c r="B51" s="11"/>
      <c r="C51" s="13"/>
      <c r="D51" s="13"/>
      <c r="E51" s="13"/>
      <c r="F51" s="13"/>
    </row>
    <row r="52" spans="1:6" ht="12.75">
      <c r="A52" s="11"/>
      <c r="B52" s="11"/>
      <c r="C52" s="13"/>
      <c r="D52" s="13"/>
      <c r="E52" s="13"/>
      <c r="F52" s="13"/>
    </row>
    <row r="53" spans="1:6" ht="12.75">
      <c r="A53" s="11"/>
      <c r="B53" s="11"/>
      <c r="C53" s="13"/>
      <c r="D53" s="13"/>
      <c r="E53" s="13"/>
      <c r="F53" s="13"/>
    </row>
    <row r="54" spans="1:6" ht="12.75">
      <c r="A54" s="11"/>
      <c r="B54" s="11"/>
      <c r="C54" s="13"/>
      <c r="D54" s="13"/>
      <c r="E54" s="13"/>
      <c r="F54" s="13"/>
    </row>
    <row r="55" spans="1:6" ht="12.75">
      <c r="A55" s="11"/>
      <c r="B55" s="11"/>
      <c r="C55" s="13"/>
      <c r="D55" s="13"/>
      <c r="E55" s="13"/>
      <c r="F55" s="13"/>
    </row>
    <row r="56" spans="1:6" ht="12.75">
      <c r="A56" s="11"/>
      <c r="B56" s="11"/>
      <c r="C56" s="13"/>
      <c r="D56" s="13"/>
      <c r="E56" s="13"/>
      <c r="F56" s="13"/>
    </row>
    <row r="57" spans="1:6" ht="12.75">
      <c r="A57" s="11"/>
      <c r="B57" s="11"/>
      <c r="C57" s="13"/>
      <c r="D57" s="13"/>
      <c r="E57" s="13"/>
      <c r="F57" s="13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13"/>
      <c r="F59" s="13"/>
    </row>
    <row r="60" spans="1:6" ht="12.75">
      <c r="A60" s="11"/>
      <c r="B60" s="11"/>
      <c r="C60" s="13"/>
      <c r="D60" s="13"/>
      <c r="E60" s="13"/>
      <c r="F60" s="13"/>
    </row>
    <row r="61" spans="1:6" ht="12.75">
      <c r="A61" s="11"/>
      <c r="B61" s="11"/>
      <c r="C61" s="13"/>
      <c r="D61" s="13"/>
      <c r="E61" s="13"/>
      <c r="F61" s="13"/>
    </row>
    <row r="62" spans="1:6" ht="12.75">
      <c r="A62" s="11"/>
      <c r="B62" s="11"/>
      <c r="C62" s="32"/>
      <c r="D62" s="13"/>
      <c r="E62" s="13"/>
      <c r="F62" s="13"/>
    </row>
    <row r="63" spans="1:6" ht="12.75">
      <c r="A63" s="11"/>
      <c r="B63" s="11"/>
      <c r="C63" s="13"/>
      <c r="D63" s="13"/>
      <c r="E63" s="13"/>
      <c r="F63" s="13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3:6" ht="12.75">
      <c r="C68" s="13"/>
      <c r="D68" s="13"/>
      <c r="E68" s="13"/>
      <c r="F68" s="13"/>
    </row>
    <row r="69" spans="3:6" ht="12.75">
      <c r="C69" s="13"/>
      <c r="D69" s="13"/>
      <c r="E69" s="13"/>
      <c r="F69" s="13"/>
    </row>
    <row r="70" spans="3:6" ht="12.75">
      <c r="C70" s="13"/>
      <c r="D70" s="13"/>
      <c r="E70" s="13"/>
      <c r="F70" s="13"/>
    </row>
    <row r="71" spans="3:6" ht="12.75">
      <c r="C71" s="32"/>
      <c r="D71" s="32"/>
      <c r="E71" s="32"/>
      <c r="F71" s="32"/>
    </row>
    <row r="72" spans="3:6" ht="12.75">
      <c r="C72" s="32"/>
      <c r="D72" s="32"/>
      <c r="E72" s="32"/>
      <c r="F72" s="32"/>
    </row>
    <row r="73" spans="3:6" ht="12.75">
      <c r="C73" s="32"/>
      <c r="D73" s="32"/>
      <c r="E73" s="32"/>
      <c r="F73" s="32"/>
    </row>
    <row r="74" spans="3:6" ht="12.75">
      <c r="C74" s="32"/>
      <c r="D74" s="32"/>
      <c r="E74" s="32"/>
      <c r="F74" s="32"/>
    </row>
    <row r="75" spans="3:6" ht="12.75">
      <c r="C75" s="32"/>
      <c r="D75" s="32"/>
      <c r="E75" s="32"/>
      <c r="F75" s="32"/>
    </row>
    <row r="76" spans="3:6" ht="12.75">
      <c r="C76" s="32"/>
      <c r="D76" s="32"/>
      <c r="E76" s="32"/>
      <c r="F76" s="32"/>
    </row>
    <row r="77" spans="3:6" ht="12.75">
      <c r="C77" s="32"/>
      <c r="D77" s="32"/>
      <c r="E77" s="32"/>
      <c r="F77" s="32"/>
    </row>
    <row r="78" spans="3:6" ht="12.75">
      <c r="C78" s="32"/>
      <c r="D78" s="32"/>
      <c r="E78" s="32"/>
      <c r="F78" s="32"/>
    </row>
    <row r="79" spans="3:6" ht="12.75">
      <c r="C79" s="32"/>
      <c r="D79" s="32"/>
      <c r="E79" s="32"/>
      <c r="F79" s="32"/>
    </row>
    <row r="80" spans="3:6" ht="12.75">
      <c r="C80" s="32"/>
      <c r="D80" s="32"/>
      <c r="E80" s="32"/>
      <c r="F80" s="32"/>
    </row>
    <row r="81" spans="3:6" ht="12.75">
      <c r="C81" s="32"/>
      <c r="D81" s="32"/>
      <c r="E81" s="32"/>
      <c r="F81" s="32"/>
    </row>
    <row r="82" spans="3:6" ht="12.75">
      <c r="C82" s="32"/>
      <c r="D82" s="32"/>
      <c r="E82" s="32"/>
      <c r="F82" s="32"/>
    </row>
    <row r="83" spans="3:6" ht="12.75">
      <c r="C83" s="32"/>
      <c r="D83" s="32"/>
      <c r="E83" s="32"/>
      <c r="F83" s="32"/>
    </row>
    <row r="84" spans="3:6" ht="12.75">
      <c r="C84" s="32"/>
      <c r="D84" s="32"/>
      <c r="E84" s="32"/>
      <c r="F84" s="32"/>
    </row>
    <row r="85" spans="3:6" ht="12.75">
      <c r="C85" s="32"/>
      <c r="D85" s="32"/>
      <c r="E85" s="32"/>
      <c r="F85" s="32"/>
    </row>
    <row r="86" spans="3:6" ht="12.75">
      <c r="C86" s="32"/>
      <c r="D86" s="32"/>
      <c r="E86" s="32"/>
      <c r="F86" s="32"/>
    </row>
    <row r="87" spans="3:6" ht="12.75">
      <c r="C87" s="32"/>
      <c r="D87" s="32"/>
      <c r="E87" s="32"/>
      <c r="F87" s="32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  <row r="94" spans="3:6" ht="12.75">
      <c r="C94" s="32"/>
      <c r="D94" s="32"/>
      <c r="E94" s="32"/>
      <c r="F94" s="32"/>
    </row>
    <row r="95" spans="3:6" ht="12.75">
      <c r="C95" s="32"/>
      <c r="D95" s="32"/>
      <c r="E95" s="32"/>
      <c r="F95" s="32"/>
    </row>
    <row r="96" spans="3:6" ht="12.75">
      <c r="C96" s="32"/>
      <c r="D96" s="32"/>
      <c r="E96" s="32"/>
      <c r="F96" s="32"/>
    </row>
    <row r="97" spans="3:6" ht="12.75">
      <c r="C97" s="32"/>
      <c r="D97" s="32"/>
      <c r="E97" s="32"/>
      <c r="F97" s="32"/>
    </row>
    <row r="98" spans="3:6" ht="12.75">
      <c r="C98" s="32"/>
      <c r="D98" s="32"/>
      <c r="E98" s="32"/>
      <c r="F98" s="32"/>
    </row>
    <row r="99" spans="3:6" ht="12.75">
      <c r="C99" s="32"/>
      <c r="D99" s="32"/>
      <c r="E99" s="32"/>
      <c r="F99" s="32"/>
    </row>
    <row r="100" spans="3:6" ht="12.75">
      <c r="C100" s="32"/>
      <c r="D100" s="32"/>
      <c r="E100" s="32"/>
      <c r="F100" s="32"/>
    </row>
    <row r="101" spans="3:6" ht="12.75">
      <c r="C101" s="32"/>
      <c r="D101" s="32"/>
      <c r="E101" s="32"/>
      <c r="F101" s="32"/>
    </row>
    <row r="102" spans="3:6" ht="12.75">
      <c r="C102" s="32"/>
      <c r="D102" s="32"/>
      <c r="E102" s="32"/>
      <c r="F102" s="32"/>
    </row>
    <row r="103" spans="3:6" ht="12.75">
      <c r="C103" s="32"/>
      <c r="D103" s="32"/>
      <c r="E103" s="32"/>
      <c r="F103" s="32"/>
    </row>
    <row r="104" spans="3:6" ht="12.75">
      <c r="C104" s="32"/>
      <c r="D104" s="32"/>
      <c r="E104" s="32"/>
      <c r="F104" s="32"/>
    </row>
    <row r="105" spans="3:6" ht="12.75">
      <c r="C105" s="32"/>
      <c r="D105" s="32"/>
      <c r="E105" s="32"/>
      <c r="F105" s="32"/>
    </row>
    <row r="106" spans="3:6" ht="12.75">
      <c r="C106" s="32"/>
      <c r="D106" s="32"/>
      <c r="E106" s="32"/>
      <c r="F106" s="32"/>
    </row>
    <row r="107" spans="3:6" ht="12.75">
      <c r="C107" s="32"/>
      <c r="D107" s="32"/>
      <c r="E107" s="32"/>
      <c r="F107" s="32"/>
    </row>
    <row r="108" spans="3:6" ht="12.75">
      <c r="C108" s="32"/>
      <c r="D108" s="32"/>
      <c r="E108" s="32"/>
      <c r="F108" s="32"/>
    </row>
    <row r="109" spans="3:6" ht="12.75">
      <c r="C109" s="32"/>
      <c r="D109" s="32"/>
      <c r="E109" s="32"/>
      <c r="F109" s="32"/>
    </row>
    <row r="110" spans="3:6" ht="12.75">
      <c r="C110" s="32"/>
      <c r="D110" s="32"/>
      <c r="E110" s="32"/>
      <c r="F110" s="32"/>
    </row>
    <row r="111" spans="3:6" ht="12.75">
      <c r="C111" s="32"/>
      <c r="D111" s="32"/>
      <c r="E111" s="32"/>
      <c r="F111" s="32"/>
    </row>
    <row r="112" spans="3:6" ht="12.75">
      <c r="C112" s="32"/>
      <c r="D112" s="32"/>
      <c r="E112" s="32"/>
      <c r="F112" s="32"/>
    </row>
    <row r="113" spans="3:6" ht="12.75">
      <c r="C113" s="32"/>
      <c r="D113" s="32"/>
      <c r="E113" s="32"/>
      <c r="F113" s="32"/>
    </row>
    <row r="114" spans="3:6" ht="12.75">
      <c r="C114" s="32"/>
      <c r="D114" s="32"/>
      <c r="E114" s="32"/>
      <c r="F114" s="32"/>
    </row>
    <row r="115" spans="3:6" ht="12.75">
      <c r="C115" s="32"/>
      <c r="D115" s="32"/>
      <c r="E115" s="32"/>
      <c r="F115" s="32"/>
    </row>
    <row r="116" spans="3:6" ht="12.75">
      <c r="C116" s="32"/>
      <c r="D116" s="32"/>
      <c r="E116" s="32"/>
      <c r="F116" s="32"/>
    </row>
    <row r="117" spans="3:6" ht="12.75">
      <c r="C117" s="32"/>
      <c r="D117" s="32"/>
      <c r="E117" s="32"/>
      <c r="F117" s="32"/>
    </row>
    <row r="118" spans="3:6" ht="12.75">
      <c r="C118" s="32"/>
      <c r="D118" s="32"/>
      <c r="E118" s="32"/>
      <c r="F118" s="32"/>
    </row>
    <row r="119" spans="3:6" ht="12.75">
      <c r="C119" s="32"/>
      <c r="D119" s="32"/>
      <c r="E119" s="32"/>
      <c r="F119" s="32"/>
    </row>
    <row r="120" spans="3:6" ht="12.75">
      <c r="C120" s="32"/>
      <c r="D120" s="32"/>
      <c r="E120" s="32"/>
      <c r="F120" s="32"/>
    </row>
    <row r="121" spans="3:6" ht="12.75">
      <c r="C121" s="32"/>
      <c r="D121" s="32"/>
      <c r="E121" s="32"/>
      <c r="F121" s="32"/>
    </row>
    <row r="122" spans="3:6" ht="12.75">
      <c r="C122" s="32"/>
      <c r="D122" s="32"/>
      <c r="E122" s="32"/>
      <c r="F122" s="32"/>
    </row>
    <row r="123" spans="3:6" ht="12.75">
      <c r="C123" s="32"/>
      <c r="D123" s="32"/>
      <c r="E123" s="32"/>
      <c r="F123" s="32"/>
    </row>
    <row r="124" spans="3:6" ht="12.75">
      <c r="C124" s="32"/>
      <c r="D124" s="32"/>
      <c r="E124" s="32"/>
      <c r="F124" s="32"/>
    </row>
    <row r="125" spans="3:6" ht="12.75">
      <c r="C125" s="32"/>
      <c r="D125" s="32"/>
      <c r="E125" s="32"/>
      <c r="F125" s="32"/>
    </row>
    <row r="126" spans="3:6" ht="12.75">
      <c r="C126" s="32"/>
      <c r="D126" s="32"/>
      <c r="E126" s="32"/>
      <c r="F126" s="32"/>
    </row>
    <row r="127" spans="3:6" ht="12.75">
      <c r="C127" s="32"/>
      <c r="D127" s="32"/>
      <c r="E127" s="32"/>
      <c r="F127" s="32"/>
    </row>
    <row r="128" spans="3:6" ht="12.75">
      <c r="C128" s="32"/>
      <c r="D128" s="32"/>
      <c r="E128" s="32"/>
      <c r="F128" s="32"/>
    </row>
    <row r="129" spans="3:6" ht="12.75">
      <c r="C129" s="32"/>
      <c r="D129" s="32"/>
      <c r="E129" s="32"/>
      <c r="F129" s="32"/>
    </row>
    <row r="130" spans="3:6" ht="12.75">
      <c r="C130" s="32"/>
      <c r="D130" s="32"/>
      <c r="E130" s="32"/>
      <c r="F130" s="32"/>
    </row>
    <row r="131" spans="3:6" ht="12.75">
      <c r="C131" s="32"/>
      <c r="D131" s="32"/>
      <c r="E131" s="32"/>
      <c r="F131" s="32"/>
    </row>
    <row r="132" spans="3:6" ht="12.75">
      <c r="C132" s="32"/>
      <c r="D132" s="32"/>
      <c r="E132" s="32"/>
      <c r="F132" s="32"/>
    </row>
    <row r="133" spans="3:6" ht="12.75">
      <c r="C133" s="32"/>
      <c r="D133" s="32"/>
      <c r="E133" s="32"/>
      <c r="F133" s="32"/>
    </row>
    <row r="134" spans="3:6" ht="12.75">
      <c r="C134" s="32"/>
      <c r="D134" s="32"/>
      <c r="E134" s="32"/>
      <c r="F134" s="32"/>
    </row>
    <row r="135" spans="3:6" ht="12.75">
      <c r="C135" s="32"/>
      <c r="D135" s="32"/>
      <c r="E135" s="32"/>
      <c r="F135" s="32"/>
    </row>
    <row r="136" spans="3:6" ht="12.75">
      <c r="C136" s="32"/>
      <c r="D136" s="32"/>
      <c r="E136" s="32"/>
      <c r="F136" s="32"/>
    </row>
    <row r="137" spans="3:6" ht="12.75">
      <c r="C137" s="32"/>
      <c r="D137" s="32"/>
      <c r="E137" s="32"/>
      <c r="F137" s="32"/>
    </row>
    <row r="138" spans="3:6" ht="12.75">
      <c r="C138" s="32"/>
      <c r="D138" s="32"/>
      <c r="E138" s="32"/>
      <c r="F138" s="32"/>
    </row>
    <row r="139" spans="3:6" ht="12.75">
      <c r="C139" s="32"/>
      <c r="D139" s="32"/>
      <c r="E139" s="32"/>
      <c r="F139" s="32"/>
    </row>
    <row r="140" spans="3:6" ht="12.75">
      <c r="C140" s="32"/>
      <c r="D140" s="32"/>
      <c r="E140" s="32"/>
      <c r="F140" s="32"/>
    </row>
    <row r="141" spans="3:6" ht="12.75">
      <c r="C141" s="32"/>
      <c r="D141" s="32"/>
      <c r="E141" s="32"/>
      <c r="F141" s="32"/>
    </row>
    <row r="142" spans="3:6" ht="12.75">
      <c r="C142" s="32"/>
      <c r="D142" s="32"/>
      <c r="E142" s="32"/>
      <c r="F142" s="32"/>
    </row>
    <row r="143" spans="3:6" ht="12.75">
      <c r="C143" s="32"/>
      <c r="D143" s="32"/>
      <c r="E143" s="32"/>
      <c r="F143" s="32"/>
    </row>
    <row r="144" spans="3:6" ht="12.75">
      <c r="C144" s="32"/>
      <c r="D144" s="32"/>
      <c r="E144" s="32"/>
      <c r="F144" s="32"/>
    </row>
    <row r="145" spans="3:6" ht="12.75">
      <c r="C145" s="32"/>
      <c r="D145" s="32"/>
      <c r="E145" s="32"/>
      <c r="F145" s="32"/>
    </row>
    <row r="146" spans="3:6" ht="12.75">
      <c r="C146" s="32"/>
      <c r="D146" s="32"/>
      <c r="E146" s="32"/>
      <c r="F146" s="32"/>
    </row>
    <row r="147" spans="3:6" ht="12.75">
      <c r="C147" s="32"/>
      <c r="D147" s="32"/>
      <c r="E147" s="32"/>
      <c r="F147" s="32"/>
    </row>
    <row r="148" spans="3:6" ht="12.75">
      <c r="C148" s="32"/>
      <c r="D148" s="32"/>
      <c r="E148" s="32"/>
      <c r="F148" s="32"/>
    </row>
    <row r="149" spans="3:6" ht="12.75">
      <c r="C149" s="32"/>
      <c r="D149" s="32"/>
      <c r="E149" s="32"/>
      <c r="F149" s="32"/>
    </row>
    <row r="150" spans="3:6" ht="12.75">
      <c r="C150" s="32"/>
      <c r="D150" s="32"/>
      <c r="E150" s="32"/>
      <c r="F150" s="32"/>
    </row>
    <row r="151" spans="3:6" ht="12.75">
      <c r="C151" s="32"/>
      <c r="D151" s="32"/>
      <c r="E151" s="32"/>
      <c r="F151" s="32"/>
    </row>
    <row r="152" spans="3:6" ht="12.75">
      <c r="C152" s="32"/>
      <c r="D152" s="32"/>
      <c r="E152" s="32"/>
      <c r="F152" s="32"/>
    </row>
    <row r="153" spans="3:6" ht="12.75">
      <c r="C153" s="32"/>
      <c r="D153" s="32"/>
      <c r="E153" s="32"/>
      <c r="F153" s="32"/>
    </row>
    <row r="154" spans="3:6" ht="12.75">
      <c r="C154" s="32"/>
      <c r="D154" s="32"/>
      <c r="E154" s="32"/>
      <c r="F154" s="32"/>
    </row>
    <row r="155" spans="3:6" ht="12.75">
      <c r="C155" s="32"/>
      <c r="D155" s="32"/>
      <c r="E155" s="32"/>
      <c r="F155" s="32"/>
    </row>
    <row r="156" spans="3:6" ht="12.75">
      <c r="C156" s="32"/>
      <c r="D156" s="32"/>
      <c r="E156" s="32"/>
      <c r="F156" s="32"/>
    </row>
    <row r="157" spans="3:6" ht="12.75">
      <c r="C157" s="32"/>
      <c r="D157" s="32"/>
      <c r="E157" s="32"/>
      <c r="F157" s="32"/>
    </row>
    <row r="158" spans="3:6" ht="12.75">
      <c r="C158" s="32"/>
      <c r="D158" s="32"/>
      <c r="E158" s="32"/>
      <c r="F158" s="32"/>
    </row>
    <row r="159" spans="3:6" ht="12.75">
      <c r="C159" s="32"/>
      <c r="D159" s="32"/>
      <c r="E159" s="32"/>
      <c r="F159" s="32"/>
    </row>
    <row r="160" spans="3:6" ht="12.75">
      <c r="C160" s="32"/>
      <c r="D160" s="32"/>
      <c r="E160" s="32"/>
      <c r="F160" s="32"/>
    </row>
    <row r="161" spans="3:6" ht="12.75">
      <c r="C161" s="32"/>
      <c r="D161" s="32"/>
      <c r="E161" s="32"/>
      <c r="F161" s="32"/>
    </row>
    <row r="162" spans="3:6" ht="12.75">
      <c r="C162" s="32"/>
      <c r="D162" s="32"/>
      <c r="E162" s="32"/>
      <c r="F162" s="32"/>
    </row>
    <row r="163" spans="3:6" ht="12.75">
      <c r="C163" s="32"/>
      <c r="D163" s="32"/>
      <c r="E163" s="32"/>
      <c r="F163" s="32"/>
    </row>
    <row r="164" spans="3:6" ht="12.75">
      <c r="C164" s="32"/>
      <c r="D164" s="32"/>
      <c r="E164" s="32"/>
      <c r="F164" s="32"/>
    </row>
    <row r="165" spans="3:6" ht="12.75">
      <c r="C165" s="32"/>
      <c r="D165" s="32"/>
      <c r="E165" s="32"/>
      <c r="F165" s="32"/>
    </row>
    <row r="166" spans="3:6" ht="12.75">
      <c r="C166" s="32"/>
      <c r="D166" s="32"/>
      <c r="E166" s="32"/>
      <c r="F166" s="32"/>
    </row>
    <row r="167" spans="3:6" ht="12.75">
      <c r="C167" s="32"/>
      <c r="D167" s="32"/>
      <c r="E167" s="32"/>
      <c r="F167" s="32"/>
    </row>
    <row r="168" spans="3:6" ht="12.75">
      <c r="C168" s="32"/>
      <c r="D168" s="32"/>
      <c r="E168" s="32"/>
      <c r="F168" s="32"/>
    </row>
    <row r="169" spans="3:6" ht="12.75">
      <c r="C169" s="32"/>
      <c r="D169" s="32"/>
      <c r="E169" s="32"/>
      <c r="F169" s="32"/>
    </row>
    <row r="170" spans="3:6" ht="12.75">
      <c r="C170" s="32"/>
      <c r="D170" s="32"/>
      <c r="E170" s="32"/>
      <c r="F170" s="32"/>
    </row>
    <row r="171" spans="3:6" ht="12.75">
      <c r="C171" s="32"/>
      <c r="D171" s="32"/>
      <c r="E171" s="32"/>
      <c r="F171" s="32"/>
    </row>
    <row r="172" spans="3:6" ht="12.75">
      <c r="C172" s="32"/>
      <c r="D172" s="32"/>
      <c r="E172" s="32"/>
      <c r="F172" s="32"/>
    </row>
    <row r="173" spans="3:6" ht="12.75">
      <c r="C173" s="32"/>
      <c r="D173" s="32"/>
      <c r="E173" s="32"/>
      <c r="F173" s="32"/>
    </row>
    <row r="174" spans="3:6" ht="12.75">
      <c r="C174" s="32"/>
      <c r="D174" s="32"/>
      <c r="E174" s="32"/>
      <c r="F174" s="32"/>
    </row>
    <row r="175" spans="3:6" ht="12.75">
      <c r="C175" s="32"/>
      <c r="D175" s="32"/>
      <c r="E175" s="32"/>
      <c r="F175" s="32"/>
    </row>
    <row r="176" spans="3:6" ht="12.75">
      <c r="C176" s="32"/>
      <c r="D176" s="32"/>
      <c r="E176" s="32"/>
      <c r="F176" s="32"/>
    </row>
    <row r="177" spans="3:6" ht="12.75">
      <c r="C177" s="32"/>
      <c r="D177" s="32"/>
      <c r="E177" s="32"/>
      <c r="F177" s="32"/>
    </row>
    <row r="178" spans="3:6" ht="12.75">
      <c r="C178" s="32"/>
      <c r="D178" s="32"/>
      <c r="E178" s="32"/>
      <c r="F178" s="32"/>
    </row>
    <row r="179" spans="3:6" ht="12.75">
      <c r="C179" s="32"/>
      <c r="D179" s="32"/>
      <c r="E179" s="32"/>
      <c r="F179" s="32"/>
    </row>
    <row r="180" spans="3:6" ht="12.75">
      <c r="C180" s="32"/>
      <c r="D180" s="32"/>
      <c r="E180" s="32"/>
      <c r="F180" s="32"/>
    </row>
    <row r="181" spans="3:6" ht="12.75">
      <c r="C181" s="32"/>
      <c r="D181" s="32"/>
      <c r="E181" s="32"/>
      <c r="F181" s="32"/>
    </row>
    <row r="182" spans="3:6" ht="12.75">
      <c r="C182" s="32"/>
      <c r="D182" s="32"/>
      <c r="E182" s="32"/>
      <c r="F182" s="32"/>
    </row>
    <row r="183" spans="3:6" ht="12.75">
      <c r="C183" s="32"/>
      <c r="D183" s="32"/>
      <c r="E183" s="32"/>
      <c r="F183" s="32"/>
    </row>
    <row r="184" spans="3:6" ht="12.75">
      <c r="C184" s="32"/>
      <c r="D184" s="32"/>
      <c r="E184" s="32"/>
      <c r="F184" s="32"/>
    </row>
    <row r="185" spans="3:6" ht="12.75">
      <c r="C185" s="32"/>
      <c r="D185" s="32"/>
      <c r="E185" s="32"/>
      <c r="F185" s="32"/>
    </row>
    <row r="186" spans="3:6" ht="12.75">
      <c r="C186" s="32"/>
      <c r="D186" s="32"/>
      <c r="E186" s="32"/>
      <c r="F186" s="32"/>
    </row>
    <row r="187" spans="3:6" ht="12.75">
      <c r="C187" s="32"/>
      <c r="D187" s="32"/>
      <c r="E187" s="32"/>
      <c r="F187" s="32"/>
    </row>
    <row r="188" spans="3:6" ht="12.75">
      <c r="C188" s="32"/>
      <c r="D188" s="32"/>
      <c r="E188" s="32"/>
      <c r="F188" s="32"/>
    </row>
    <row r="189" spans="3:6" ht="12.75">
      <c r="C189" s="32"/>
      <c r="D189" s="32"/>
      <c r="E189" s="32"/>
      <c r="F189" s="32"/>
    </row>
    <row r="190" spans="3:6" ht="12.75">
      <c r="C190" s="32"/>
      <c r="D190" s="32"/>
      <c r="E190" s="32"/>
      <c r="F190" s="32"/>
    </row>
    <row r="191" spans="3:6" ht="12.75">
      <c r="C191" s="32"/>
      <c r="D191" s="32"/>
      <c r="E191" s="32"/>
      <c r="F191" s="32"/>
    </row>
    <row r="192" spans="3:6" ht="12.75">
      <c r="C192" s="32"/>
      <c r="D192" s="32"/>
      <c r="E192" s="32"/>
      <c r="F192" s="32"/>
    </row>
    <row r="193" spans="3:6" ht="12.75">
      <c r="C193" s="32"/>
      <c r="D193" s="32"/>
      <c r="E193" s="32"/>
      <c r="F193" s="32"/>
    </row>
    <row r="194" spans="3:6" ht="12.75">
      <c r="C194" s="32"/>
      <c r="D194" s="32"/>
      <c r="E194" s="32"/>
      <c r="F194" s="32"/>
    </row>
    <row r="195" spans="3:6" ht="12.75">
      <c r="C195" s="32"/>
      <c r="D195" s="32"/>
      <c r="E195" s="32"/>
      <c r="F195" s="32"/>
    </row>
    <row r="196" spans="3:6" ht="12.75">
      <c r="C196" s="32"/>
      <c r="D196" s="32"/>
      <c r="E196" s="32"/>
      <c r="F196" s="32"/>
    </row>
    <row r="197" spans="3:6" ht="12.75">
      <c r="C197" s="32"/>
      <c r="D197" s="32"/>
      <c r="E197" s="32"/>
      <c r="F197" s="32"/>
    </row>
    <row r="198" spans="3:6" ht="12.75">
      <c r="C198" s="32"/>
      <c r="D198" s="32"/>
      <c r="E198" s="32"/>
      <c r="F198" s="32"/>
    </row>
    <row r="199" spans="3:6" ht="12.75">
      <c r="C199" s="32"/>
      <c r="D199" s="32"/>
      <c r="E199" s="32"/>
      <c r="F199" s="32"/>
    </row>
    <row r="200" spans="3:6" ht="12.75">
      <c r="C200" s="32"/>
      <c r="D200" s="32"/>
      <c r="E200" s="32"/>
      <c r="F200" s="32"/>
    </row>
    <row r="201" spans="3:6" ht="12.75">
      <c r="C201" s="32"/>
      <c r="D201" s="32"/>
      <c r="E201" s="32"/>
      <c r="F201" s="32"/>
    </row>
    <row r="202" spans="3:6" ht="12.75">
      <c r="C202" s="32"/>
      <c r="D202" s="32"/>
      <c r="E202" s="32"/>
      <c r="F202" s="32"/>
    </row>
    <row r="203" spans="3:6" ht="12.75">
      <c r="C203" s="32"/>
      <c r="D203" s="32"/>
      <c r="E203" s="32"/>
      <c r="F203" s="32"/>
    </row>
    <row r="204" spans="3:6" ht="12.75">
      <c r="C204" s="32"/>
      <c r="D204" s="32"/>
      <c r="E204" s="32"/>
      <c r="F204" s="32"/>
    </row>
    <row r="205" spans="3:6" ht="12.75">
      <c r="C205" s="32"/>
      <c r="D205" s="32"/>
      <c r="E205" s="32"/>
      <c r="F205" s="32"/>
    </row>
    <row r="206" spans="3:6" ht="12.75">
      <c r="C206" s="32"/>
      <c r="D206" s="32"/>
      <c r="E206" s="32"/>
      <c r="F206" s="32"/>
    </row>
    <row r="207" spans="3:6" ht="12.75">
      <c r="C207" s="32"/>
      <c r="D207" s="32"/>
      <c r="E207" s="32"/>
      <c r="F207" s="32"/>
    </row>
    <row r="208" spans="3:6" ht="12.75">
      <c r="C208" s="32"/>
      <c r="D208" s="32"/>
      <c r="E208" s="32"/>
      <c r="F208" s="32"/>
    </row>
    <row r="209" spans="3:6" ht="12.75">
      <c r="C209" s="32"/>
      <c r="D209" s="32"/>
      <c r="E209" s="32"/>
      <c r="F209" s="32"/>
    </row>
    <row r="210" spans="3:6" ht="12.75">
      <c r="C210" s="32"/>
      <c r="D210" s="32"/>
      <c r="E210" s="32"/>
      <c r="F210" s="32"/>
    </row>
    <row r="211" spans="3:6" ht="12.75">
      <c r="C211" s="32"/>
      <c r="D211" s="32"/>
      <c r="E211" s="32"/>
      <c r="F211" s="32"/>
    </row>
    <row r="212" spans="3:6" ht="12.75">
      <c r="C212" s="32"/>
      <c r="D212" s="32"/>
      <c r="E212" s="32"/>
      <c r="F212" s="32"/>
    </row>
    <row r="213" spans="3:6" ht="12.75">
      <c r="C213" s="32"/>
      <c r="D213" s="32"/>
      <c r="E213" s="32"/>
      <c r="F213" s="32"/>
    </row>
    <row r="214" spans="3:6" ht="12.75">
      <c r="C214" s="32"/>
      <c r="D214" s="32"/>
      <c r="E214" s="32"/>
      <c r="F214" s="32"/>
    </row>
    <row r="215" spans="3:6" ht="12.75">
      <c r="C215" s="32"/>
      <c r="D215" s="32"/>
      <c r="E215" s="32"/>
      <c r="F215" s="32"/>
    </row>
  </sheetData>
  <mergeCells count="3">
    <mergeCell ref="A2:F2"/>
    <mergeCell ref="A3:F3"/>
    <mergeCell ref="A1:F1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2"/>
  <sheetViews>
    <sheetView zoomScale="75" zoomScaleNormal="75" workbookViewId="0" topLeftCell="A1">
      <selection activeCell="K46" sqref="K46"/>
    </sheetView>
  </sheetViews>
  <sheetFormatPr defaultColWidth="11.421875" defaultRowHeight="12.75"/>
  <cols>
    <col min="1" max="1" width="1.421875" style="2" customWidth="1"/>
    <col min="2" max="2" width="63.57421875" style="2" customWidth="1"/>
    <col min="3" max="3" width="10.421875" style="10" customWidth="1"/>
    <col min="4" max="4" width="13.140625" style="10" bestFit="1" customWidth="1"/>
    <col min="5" max="6" width="10.421875" style="10" customWidth="1"/>
    <col min="7" max="7" width="1.28515625" style="10" customWidth="1"/>
    <col min="8" max="16384" width="11.421875" style="10" customWidth="1"/>
  </cols>
  <sheetData>
    <row r="1" spans="1:6" ht="12.75">
      <c r="A1" s="67" t="s">
        <v>72</v>
      </c>
      <c r="B1" s="67"/>
      <c r="C1" s="67"/>
      <c r="D1" s="67"/>
      <c r="E1" s="67"/>
      <c r="F1" s="67"/>
    </row>
    <row r="2" spans="1:6" ht="12.75">
      <c r="A2" s="65" t="s">
        <v>76</v>
      </c>
      <c r="B2" s="65"/>
      <c r="C2" s="65"/>
      <c r="D2" s="65"/>
      <c r="E2" s="65"/>
      <c r="F2" s="65"/>
    </row>
    <row r="3" spans="1:6" ht="12.75">
      <c r="A3" s="65">
        <v>2006</v>
      </c>
      <c r="B3" s="65"/>
      <c r="C3" s="65"/>
      <c r="D3" s="65"/>
      <c r="E3" s="65"/>
      <c r="F3" s="65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18</v>
      </c>
      <c r="C6" s="19" t="s">
        <v>37</v>
      </c>
      <c r="D6" s="19" t="s">
        <v>38</v>
      </c>
      <c r="E6" s="19" t="s">
        <v>39</v>
      </c>
      <c r="F6" s="19" t="s">
        <v>40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.75" customHeight="1">
      <c r="A8" s="11"/>
      <c r="B8" s="11"/>
      <c r="C8" s="12"/>
      <c r="D8" s="12"/>
      <c r="E8" s="12"/>
      <c r="F8" s="12"/>
    </row>
    <row r="9" spans="1:7" ht="12.75" customHeight="1">
      <c r="A9" s="29" t="s">
        <v>70</v>
      </c>
      <c r="B9" s="29"/>
      <c r="C9" s="31">
        <f>SUM(C10:C18)</f>
        <v>383</v>
      </c>
      <c r="D9" s="31">
        <f>SUM(D10:D18)</f>
        <v>10799</v>
      </c>
      <c r="E9" s="31">
        <f>SUM(E10:E18)</f>
        <v>1106</v>
      </c>
      <c r="F9" s="31">
        <f>SUM(F10:F18)</f>
        <v>502</v>
      </c>
      <c r="G9" s="28"/>
    </row>
    <row r="10" spans="2:12" ht="12.75" customHeight="1">
      <c r="B10" s="38" t="s">
        <v>44</v>
      </c>
      <c r="C10" s="41">
        <v>3</v>
      </c>
      <c r="D10" s="41">
        <v>546</v>
      </c>
      <c r="E10" s="41">
        <v>89</v>
      </c>
      <c r="F10" s="41">
        <v>83</v>
      </c>
      <c r="H10" s="40"/>
      <c r="I10" s="45"/>
      <c r="J10" s="45"/>
      <c r="K10" s="45"/>
      <c r="L10" s="45"/>
    </row>
    <row r="11" spans="2:12" ht="12.75" customHeight="1">
      <c r="B11" s="42" t="s">
        <v>45</v>
      </c>
      <c r="C11" s="41">
        <v>214</v>
      </c>
      <c r="D11" s="41">
        <v>4500</v>
      </c>
      <c r="E11" s="41">
        <v>492</v>
      </c>
      <c r="F11" s="41">
        <v>240</v>
      </c>
      <c r="H11" s="40"/>
      <c r="I11" s="45"/>
      <c r="J11" s="45"/>
      <c r="K11" s="45"/>
      <c r="L11" s="45"/>
    </row>
    <row r="12" spans="2:12" ht="12.75" customHeight="1">
      <c r="B12" s="11" t="s">
        <v>34</v>
      </c>
      <c r="C12" s="41">
        <v>17</v>
      </c>
      <c r="D12" s="41">
        <v>337</v>
      </c>
      <c r="E12" s="41">
        <v>37</v>
      </c>
      <c r="F12" s="41">
        <v>22</v>
      </c>
      <c r="H12" s="40"/>
      <c r="I12" s="45"/>
      <c r="J12" s="45"/>
      <c r="K12" s="45"/>
      <c r="L12" s="45"/>
    </row>
    <row r="13" spans="2:12" ht="12.75" customHeight="1">
      <c r="B13" s="6" t="s">
        <v>46</v>
      </c>
      <c r="C13" s="41">
        <v>20</v>
      </c>
      <c r="D13" s="41">
        <v>1598</v>
      </c>
      <c r="E13" s="41">
        <v>42</v>
      </c>
      <c r="F13" s="41">
        <v>22</v>
      </c>
      <c r="H13" s="40"/>
      <c r="I13" s="45"/>
      <c r="J13" s="45"/>
      <c r="K13" s="45"/>
      <c r="L13" s="45"/>
    </row>
    <row r="14" spans="2:12" ht="12.75" customHeight="1">
      <c r="B14" s="6" t="s">
        <v>47</v>
      </c>
      <c r="C14" s="41">
        <v>4</v>
      </c>
      <c r="D14" s="41">
        <v>212</v>
      </c>
      <c r="E14" s="41">
        <v>16</v>
      </c>
      <c r="F14" s="41">
        <v>6</v>
      </c>
      <c r="H14" s="40"/>
      <c r="I14" s="45"/>
      <c r="J14" s="45"/>
      <c r="K14" s="45"/>
      <c r="L14" s="45"/>
    </row>
    <row r="15" spans="2:12" ht="12.75" customHeight="1">
      <c r="B15" s="11" t="s">
        <v>54</v>
      </c>
      <c r="C15" s="41">
        <v>4</v>
      </c>
      <c r="D15" s="41">
        <v>100</v>
      </c>
      <c r="E15" s="41">
        <v>8</v>
      </c>
      <c r="F15" s="41">
        <v>4</v>
      </c>
      <c r="H15" s="40"/>
      <c r="I15" s="45"/>
      <c r="J15" s="45"/>
      <c r="K15" s="45"/>
      <c r="L15" s="45"/>
    </row>
    <row r="16" spans="2:12" ht="12.75" customHeight="1">
      <c r="B16" s="9" t="s">
        <v>13</v>
      </c>
      <c r="C16" s="41">
        <v>21</v>
      </c>
      <c r="D16" s="41">
        <v>2110</v>
      </c>
      <c r="E16" s="41">
        <v>38</v>
      </c>
      <c r="F16" s="41">
        <v>15</v>
      </c>
      <c r="H16" s="40"/>
      <c r="I16" s="45"/>
      <c r="J16" s="45"/>
      <c r="K16" s="45"/>
      <c r="L16" s="45"/>
    </row>
    <row r="17" spans="2:12" ht="12.75" customHeight="1">
      <c r="B17" s="11" t="s">
        <v>15</v>
      </c>
      <c r="C17" s="41">
        <v>2</v>
      </c>
      <c r="D17" s="41">
        <v>300</v>
      </c>
      <c r="E17" s="41">
        <v>15</v>
      </c>
      <c r="F17" s="41">
        <v>12</v>
      </c>
      <c r="H17" s="40"/>
      <c r="I17" s="45"/>
      <c r="J17" s="45"/>
      <c r="K17" s="45"/>
      <c r="L17" s="45"/>
    </row>
    <row r="18" spans="2:12" ht="12.75" customHeight="1">
      <c r="B18" s="11" t="s">
        <v>14</v>
      </c>
      <c r="C18" s="41">
        <v>98</v>
      </c>
      <c r="D18" s="41">
        <v>1096</v>
      </c>
      <c r="E18" s="41">
        <v>369</v>
      </c>
      <c r="F18" s="41">
        <v>98</v>
      </c>
      <c r="H18" s="40"/>
      <c r="I18" s="45"/>
      <c r="J18" s="45"/>
      <c r="K18" s="45"/>
      <c r="L18" s="45"/>
    </row>
    <row r="19" spans="2:6" ht="12.75" customHeight="1">
      <c r="B19" s="11"/>
      <c r="C19" s="24"/>
      <c r="D19" s="24"/>
      <c r="E19" s="24"/>
      <c r="F19" s="24"/>
    </row>
    <row r="20" spans="1:6" ht="12.75" customHeight="1">
      <c r="A20" s="34" t="s">
        <v>23</v>
      </c>
      <c r="B20" s="30"/>
      <c r="C20" s="31">
        <f>SUM(C21:C24)</f>
        <v>75</v>
      </c>
      <c r="D20" s="31">
        <f>SUM(D21:D24)</f>
        <v>3778</v>
      </c>
      <c r="E20" s="31">
        <f>SUM(E21:E24)</f>
        <v>182</v>
      </c>
      <c r="F20" s="31">
        <f>SUM(F21:F24)</f>
        <v>74</v>
      </c>
    </row>
    <row r="21" spans="2:12" ht="12.75" customHeight="1">
      <c r="B21" s="11" t="s">
        <v>49</v>
      </c>
      <c r="C21" s="41">
        <v>16</v>
      </c>
      <c r="D21" s="41">
        <v>194</v>
      </c>
      <c r="E21" s="41">
        <v>64</v>
      </c>
      <c r="F21" s="41">
        <v>19</v>
      </c>
      <c r="H21" s="40"/>
      <c r="I21" s="45"/>
      <c r="J21" s="45"/>
      <c r="K21" s="45"/>
      <c r="L21" s="45"/>
    </row>
    <row r="22" spans="2:12" ht="12.75" customHeight="1">
      <c r="B22" s="11" t="s">
        <v>50</v>
      </c>
      <c r="C22" s="41">
        <v>31</v>
      </c>
      <c r="D22" s="41">
        <v>324</v>
      </c>
      <c r="E22" s="41">
        <v>64</v>
      </c>
      <c r="F22" s="41">
        <v>31</v>
      </c>
      <c r="H22" s="40"/>
      <c r="I22" s="45"/>
      <c r="J22" s="45"/>
      <c r="K22" s="45"/>
      <c r="L22" s="45"/>
    </row>
    <row r="23" spans="2:12" ht="12.75" customHeight="1">
      <c r="B23" s="11" t="s">
        <v>51</v>
      </c>
      <c r="C23" s="41">
        <v>10</v>
      </c>
      <c r="D23" s="41">
        <v>435</v>
      </c>
      <c r="E23" s="41">
        <v>24</v>
      </c>
      <c r="F23" s="41">
        <v>12</v>
      </c>
      <c r="H23" s="40"/>
      <c r="I23" s="45"/>
      <c r="J23" s="45"/>
      <c r="K23" s="45"/>
      <c r="L23" s="45"/>
    </row>
    <row r="24" spans="2:12" ht="12.75" customHeight="1">
      <c r="B24" s="11" t="s">
        <v>25</v>
      </c>
      <c r="C24" s="41">
        <v>18</v>
      </c>
      <c r="D24" s="41">
        <v>2825</v>
      </c>
      <c r="E24" s="41">
        <v>30</v>
      </c>
      <c r="F24" s="41">
        <v>12</v>
      </c>
      <c r="H24" s="40"/>
      <c r="I24" s="45"/>
      <c r="J24" s="45"/>
      <c r="K24" s="45"/>
      <c r="L24" s="45"/>
    </row>
    <row r="25" spans="2:6" ht="12.75" customHeight="1">
      <c r="B25" s="11"/>
      <c r="C25" s="24"/>
      <c r="D25" s="24"/>
      <c r="E25" s="24"/>
      <c r="F25" s="24"/>
    </row>
    <row r="26" spans="1:6" ht="12.75" customHeight="1">
      <c r="A26" s="58" t="s">
        <v>71</v>
      </c>
      <c r="B26" s="29"/>
      <c r="C26" s="31">
        <f>SUM(C27:C29)</f>
        <v>8</v>
      </c>
      <c r="D26" s="31">
        <f>SUM(D27:D29)</f>
        <v>490</v>
      </c>
      <c r="E26" s="31">
        <f>SUM(E27:E29)</f>
        <v>77</v>
      </c>
      <c r="F26" s="31">
        <f>SUM(F27:F29)</f>
        <v>53</v>
      </c>
    </row>
    <row r="27" spans="2:6" ht="12.75" customHeight="1">
      <c r="B27" s="11" t="s">
        <v>28</v>
      </c>
      <c r="C27" s="41">
        <v>4</v>
      </c>
      <c r="D27" s="41">
        <v>406</v>
      </c>
      <c r="E27" s="41">
        <v>66</v>
      </c>
      <c r="F27" s="41">
        <v>46</v>
      </c>
    </row>
    <row r="28" spans="2:6" ht="12.75" customHeight="1">
      <c r="B28" s="11" t="s">
        <v>36</v>
      </c>
      <c r="C28" s="41">
        <v>3</v>
      </c>
      <c r="D28" s="41">
        <v>24</v>
      </c>
      <c r="E28" s="41">
        <v>8</v>
      </c>
      <c r="F28" s="41">
        <v>6</v>
      </c>
    </row>
    <row r="29" spans="2:6" ht="12.75" customHeight="1">
      <c r="B29" s="11" t="s">
        <v>31</v>
      </c>
      <c r="C29" s="41">
        <v>1</v>
      </c>
      <c r="D29" s="41">
        <v>60</v>
      </c>
      <c r="E29" s="41">
        <v>3</v>
      </c>
      <c r="F29" s="41">
        <v>1</v>
      </c>
    </row>
    <row r="30" spans="2:6" ht="12.75" customHeight="1">
      <c r="B30" s="11"/>
      <c r="C30" s="24"/>
      <c r="D30" s="24"/>
      <c r="E30" s="24"/>
      <c r="F30" s="24"/>
    </row>
    <row r="31" spans="1:11" ht="12.75" customHeight="1">
      <c r="A31" s="34" t="s">
        <v>24</v>
      </c>
      <c r="B31" s="30"/>
      <c r="C31" s="31">
        <f>SUM(C32:C51)</f>
        <v>829</v>
      </c>
      <c r="D31" s="31">
        <f>SUM(D32:D51)</f>
        <v>38385</v>
      </c>
      <c r="E31" s="31">
        <f>SUM(E32:E51)</f>
        <v>1276</v>
      </c>
      <c r="F31" s="31">
        <f>SUM(F32:F51)</f>
        <v>952</v>
      </c>
      <c r="H31" s="41"/>
      <c r="I31" s="41"/>
      <c r="J31" s="41"/>
      <c r="K31" s="41"/>
    </row>
    <row r="32" spans="2:12" ht="12.75" customHeight="1">
      <c r="B32" s="11" t="s">
        <v>9</v>
      </c>
      <c r="C32" s="41">
        <v>14</v>
      </c>
      <c r="D32" s="41">
        <v>621</v>
      </c>
      <c r="E32" s="41">
        <v>21</v>
      </c>
      <c r="F32" s="41">
        <v>19</v>
      </c>
      <c r="H32" s="40"/>
      <c r="I32" s="45"/>
      <c r="J32" s="45"/>
      <c r="K32" s="45"/>
      <c r="L32" s="45"/>
    </row>
    <row r="33" spans="2:12" ht="12.75" customHeight="1">
      <c r="B33" s="11" t="s">
        <v>35</v>
      </c>
      <c r="C33" s="41">
        <v>39</v>
      </c>
      <c r="D33" s="41">
        <v>800</v>
      </c>
      <c r="E33" s="41">
        <v>80</v>
      </c>
      <c r="F33" s="41">
        <v>39</v>
      </c>
      <c r="H33" s="40"/>
      <c r="I33" s="45"/>
      <c r="J33" s="45"/>
      <c r="K33" s="45"/>
      <c r="L33" s="45"/>
    </row>
    <row r="34" spans="2:12" ht="12.75" customHeight="1">
      <c r="B34" s="11" t="s">
        <v>5</v>
      </c>
      <c r="C34" s="41">
        <v>190</v>
      </c>
      <c r="D34" s="41">
        <v>1217</v>
      </c>
      <c r="E34" s="41">
        <v>177</v>
      </c>
      <c r="F34" s="41">
        <v>265</v>
      </c>
      <c r="H34" s="40"/>
      <c r="I34" s="45"/>
      <c r="J34" s="45"/>
      <c r="K34" s="45"/>
      <c r="L34" s="45"/>
    </row>
    <row r="35" spans="2:12" ht="12.75" customHeight="1">
      <c r="B35" s="11" t="s">
        <v>32</v>
      </c>
      <c r="C35" s="41">
        <v>36</v>
      </c>
      <c r="D35" s="41">
        <v>2533</v>
      </c>
      <c r="E35" s="41">
        <v>72</v>
      </c>
      <c r="F35" s="41">
        <v>20</v>
      </c>
      <c r="H35" s="40"/>
      <c r="I35" s="45"/>
      <c r="J35" s="45"/>
      <c r="K35" s="45"/>
      <c r="L35" s="45"/>
    </row>
    <row r="36" spans="2:12" ht="12.75" customHeight="1">
      <c r="B36" s="11" t="s">
        <v>0</v>
      </c>
      <c r="C36" s="41">
        <v>42</v>
      </c>
      <c r="D36" s="41">
        <v>1260</v>
      </c>
      <c r="E36" s="41">
        <v>42</v>
      </c>
      <c r="F36" s="41">
        <v>42</v>
      </c>
      <c r="H36" s="40"/>
      <c r="I36" s="45"/>
      <c r="J36" s="45"/>
      <c r="K36" s="45"/>
      <c r="L36" s="45"/>
    </row>
    <row r="37" spans="2:12" ht="12.75" customHeight="1">
      <c r="B37" s="11" t="s">
        <v>27</v>
      </c>
      <c r="C37" s="41">
        <v>35</v>
      </c>
      <c r="D37" s="41">
        <v>1265</v>
      </c>
      <c r="E37" s="41">
        <v>54</v>
      </c>
      <c r="F37" s="41">
        <v>31</v>
      </c>
      <c r="H37" s="40"/>
      <c r="I37" s="45"/>
      <c r="J37" s="45"/>
      <c r="K37" s="45"/>
      <c r="L37" s="45"/>
    </row>
    <row r="38" spans="2:12" ht="12.75" customHeight="1">
      <c r="B38" s="11" t="s">
        <v>8</v>
      </c>
      <c r="C38" s="41">
        <v>2</v>
      </c>
      <c r="D38" s="41">
        <v>120</v>
      </c>
      <c r="E38" s="41">
        <v>4</v>
      </c>
      <c r="F38" s="41">
        <v>2</v>
      </c>
      <c r="H38" s="40"/>
      <c r="I38" s="45"/>
      <c r="J38" s="45"/>
      <c r="K38" s="45"/>
      <c r="L38" s="45"/>
    </row>
    <row r="39" spans="2:12" ht="12.75" customHeight="1">
      <c r="B39" s="11" t="s">
        <v>29</v>
      </c>
      <c r="C39" s="41">
        <v>15</v>
      </c>
      <c r="D39" s="41">
        <v>210</v>
      </c>
      <c r="E39" s="41">
        <v>30</v>
      </c>
      <c r="F39" s="41">
        <v>15</v>
      </c>
      <c r="H39" s="40"/>
      <c r="I39" s="45"/>
      <c r="J39" s="45"/>
      <c r="K39" s="45"/>
      <c r="L39" s="45"/>
    </row>
    <row r="40" spans="2:12" ht="12.75" customHeight="1">
      <c r="B40" s="11" t="s">
        <v>59</v>
      </c>
      <c r="C40" s="41">
        <v>4</v>
      </c>
      <c r="D40" s="41">
        <v>310</v>
      </c>
      <c r="E40" s="41">
        <v>8</v>
      </c>
      <c r="F40" s="41">
        <v>4</v>
      </c>
      <c r="H40" s="40"/>
      <c r="I40" s="45"/>
      <c r="J40" s="45"/>
      <c r="K40" s="45"/>
      <c r="L40" s="45"/>
    </row>
    <row r="41" spans="1:12" ht="12.75" customHeight="1">
      <c r="A41" s="34"/>
      <c r="B41" s="42" t="s">
        <v>41</v>
      </c>
      <c r="C41" s="41">
        <v>1</v>
      </c>
      <c r="D41" s="41">
        <v>40</v>
      </c>
      <c r="E41" s="41">
        <v>2</v>
      </c>
      <c r="F41" s="41">
        <v>1</v>
      </c>
      <c r="H41" s="40"/>
      <c r="I41" s="45"/>
      <c r="J41" s="45"/>
      <c r="K41" s="45"/>
      <c r="L41" s="45"/>
    </row>
    <row r="42" spans="2:12" ht="12.75" customHeight="1">
      <c r="B42" s="42" t="s">
        <v>60</v>
      </c>
      <c r="C42" s="41">
        <v>3</v>
      </c>
      <c r="D42" s="41">
        <v>618</v>
      </c>
      <c r="E42" s="41">
        <v>6</v>
      </c>
      <c r="F42" s="41">
        <v>6</v>
      </c>
      <c r="H42" s="40"/>
      <c r="I42" s="45"/>
      <c r="J42" s="45"/>
      <c r="K42" s="45"/>
      <c r="L42" s="45"/>
    </row>
    <row r="43" spans="2:12" ht="12.75" customHeight="1">
      <c r="B43" s="11" t="s">
        <v>33</v>
      </c>
      <c r="C43" s="41">
        <v>310</v>
      </c>
      <c r="D43" s="41">
        <v>22488</v>
      </c>
      <c r="E43" s="41">
        <v>487</v>
      </c>
      <c r="F43" s="41">
        <v>185</v>
      </c>
      <c r="H43" s="40"/>
      <c r="I43" s="45"/>
      <c r="J43" s="45"/>
      <c r="K43" s="45"/>
      <c r="L43" s="45"/>
    </row>
    <row r="44" spans="2:12" ht="12.75" customHeight="1">
      <c r="B44" s="11" t="s">
        <v>26</v>
      </c>
      <c r="C44" s="41">
        <v>5</v>
      </c>
      <c r="D44" s="41">
        <v>147</v>
      </c>
      <c r="E44" s="41">
        <v>14</v>
      </c>
      <c r="F44" s="41">
        <v>5</v>
      </c>
      <c r="H44" s="40"/>
      <c r="I44" s="45"/>
      <c r="J44" s="45"/>
      <c r="K44" s="45"/>
      <c r="L44" s="45"/>
    </row>
    <row r="45" spans="1:12" ht="12.75" customHeight="1">
      <c r="A45" s="34"/>
      <c r="B45" s="40" t="s">
        <v>3</v>
      </c>
      <c r="C45" s="41">
        <v>20</v>
      </c>
      <c r="D45" s="41">
        <v>200</v>
      </c>
      <c r="E45" s="41">
        <v>35</v>
      </c>
      <c r="F45" s="41">
        <v>20</v>
      </c>
      <c r="H45" s="40"/>
      <c r="I45" s="45"/>
      <c r="J45" s="45"/>
      <c r="K45" s="45"/>
      <c r="L45" s="45"/>
    </row>
    <row r="46" spans="1:12" ht="12.75" customHeight="1">
      <c r="A46" s="34"/>
      <c r="B46" s="40" t="s">
        <v>62</v>
      </c>
      <c r="C46" s="41">
        <v>5</v>
      </c>
      <c r="D46" s="41">
        <v>390</v>
      </c>
      <c r="E46" s="41">
        <v>10</v>
      </c>
      <c r="F46" s="41">
        <v>5</v>
      </c>
      <c r="H46" s="40"/>
      <c r="I46" s="45"/>
      <c r="J46" s="45"/>
      <c r="K46" s="45"/>
      <c r="L46" s="45"/>
    </row>
    <row r="47" spans="1:12" ht="12.75" customHeight="1">
      <c r="A47" s="34"/>
      <c r="B47" s="40" t="s">
        <v>63</v>
      </c>
      <c r="C47" s="41">
        <v>16</v>
      </c>
      <c r="D47" s="41">
        <v>1000</v>
      </c>
      <c r="E47" s="41">
        <v>22</v>
      </c>
      <c r="F47" s="41">
        <v>16</v>
      </c>
      <c r="H47" s="40"/>
      <c r="I47" s="45"/>
      <c r="J47" s="45"/>
      <c r="K47" s="45"/>
      <c r="L47" s="45"/>
    </row>
    <row r="48" spans="1:12" ht="12.75" customHeight="1">
      <c r="A48" s="34"/>
      <c r="B48" s="40" t="s">
        <v>2</v>
      </c>
      <c r="C48" s="41">
        <v>29</v>
      </c>
      <c r="D48" s="41">
        <v>2160</v>
      </c>
      <c r="E48" s="41">
        <v>94</v>
      </c>
      <c r="F48" s="41">
        <v>194</v>
      </c>
      <c r="H48" s="40"/>
      <c r="I48" s="45"/>
      <c r="J48" s="45"/>
      <c r="K48" s="45"/>
      <c r="L48" s="45"/>
    </row>
    <row r="49" spans="1:12" ht="12.75" customHeight="1">
      <c r="A49" s="34"/>
      <c r="B49" s="40" t="s">
        <v>65</v>
      </c>
      <c r="C49" s="41">
        <v>48</v>
      </c>
      <c r="D49" s="41">
        <v>1356</v>
      </c>
      <c r="E49" s="41">
        <v>86</v>
      </c>
      <c r="F49" s="41">
        <v>59</v>
      </c>
      <c r="H49" s="40"/>
      <c r="I49" s="45"/>
      <c r="J49" s="45"/>
      <c r="K49" s="45"/>
      <c r="L49" s="45"/>
    </row>
    <row r="50" spans="1:12" ht="12.75" customHeight="1">
      <c r="A50" s="34"/>
      <c r="B50" s="40" t="s">
        <v>30</v>
      </c>
      <c r="C50" s="41">
        <v>14</v>
      </c>
      <c r="D50" s="41">
        <v>1400</v>
      </c>
      <c r="E50" s="41">
        <v>28</v>
      </c>
      <c r="F50" s="41">
        <v>14</v>
      </c>
      <c r="H50" s="40"/>
      <c r="I50" s="45"/>
      <c r="J50" s="45"/>
      <c r="K50" s="45"/>
      <c r="L50" s="45"/>
    </row>
    <row r="51" spans="1:12" ht="12.75" customHeight="1">
      <c r="A51" s="34"/>
      <c r="B51" s="40" t="s">
        <v>67</v>
      </c>
      <c r="C51" s="41">
        <v>1</v>
      </c>
      <c r="D51" s="41">
        <v>250</v>
      </c>
      <c r="E51" s="41">
        <v>4</v>
      </c>
      <c r="F51" s="41">
        <v>10</v>
      </c>
      <c r="H51" s="40"/>
      <c r="I51" s="45"/>
      <c r="J51" s="45"/>
      <c r="K51" s="45"/>
      <c r="L51" s="45"/>
    </row>
    <row r="52" spans="1:7" ht="12.75" customHeight="1">
      <c r="A52" s="20"/>
      <c r="B52" s="20"/>
      <c r="C52" s="39"/>
      <c r="D52" s="39"/>
      <c r="E52" s="39"/>
      <c r="F52" s="39"/>
      <c r="G52" s="21"/>
    </row>
    <row r="53" spans="3:7" ht="9" customHeight="1">
      <c r="C53" s="32"/>
      <c r="D53" s="32"/>
      <c r="E53" s="32"/>
      <c r="F53" s="32"/>
      <c r="G53" s="4"/>
    </row>
    <row r="54" spans="1:7" ht="12.75" customHeight="1">
      <c r="A54" s="29" t="s">
        <v>19</v>
      </c>
      <c r="B54" s="29"/>
      <c r="C54" s="31">
        <f>SUM(C9,C20,C26,C31)</f>
        <v>1295</v>
      </c>
      <c r="D54" s="31">
        <f>SUM(D9,D20,D26,D31)</f>
        <v>53452</v>
      </c>
      <c r="E54" s="31">
        <f>SUM(E9,E20,E26,E31)</f>
        <v>2641</v>
      </c>
      <c r="F54" s="31">
        <f>SUM(F9,F20,F26,F31)</f>
        <v>1581</v>
      </c>
      <c r="G54" s="4"/>
    </row>
    <row r="55" spans="1:7" ht="9" customHeight="1">
      <c r="A55" s="22"/>
      <c r="B55" s="22"/>
      <c r="C55" s="33"/>
      <c r="D55" s="33"/>
      <c r="E55" s="33"/>
      <c r="F55" s="33"/>
      <c r="G55" s="21"/>
    </row>
    <row r="56" spans="1:7" ht="12.75">
      <c r="A56" s="11"/>
      <c r="B56" s="11"/>
      <c r="C56" s="13"/>
      <c r="D56" s="13"/>
      <c r="E56" s="13"/>
      <c r="F56" s="13"/>
      <c r="G56" s="4"/>
    </row>
    <row r="57" spans="1:7" ht="12.75">
      <c r="A57" s="25" t="s">
        <v>20</v>
      </c>
      <c r="B57" s="25"/>
      <c r="C57" s="13"/>
      <c r="D57" s="13"/>
      <c r="E57" s="13"/>
      <c r="F57" s="13"/>
      <c r="G57" s="4"/>
    </row>
    <row r="58" spans="1:7" ht="12.75">
      <c r="A58" s="9"/>
      <c r="B58" s="9"/>
      <c r="C58" s="13"/>
      <c r="D58" s="13"/>
      <c r="E58" s="13"/>
      <c r="F58" s="13"/>
      <c r="G58" s="4"/>
    </row>
    <row r="59" spans="1:6" ht="12.75">
      <c r="A59" s="9"/>
      <c r="B59" s="9"/>
      <c r="C59" s="13"/>
      <c r="D59" s="13"/>
      <c r="E59" s="13"/>
      <c r="F59" s="13"/>
    </row>
    <row r="60" spans="1:6" ht="12.75">
      <c r="A60" s="11"/>
      <c r="B60" s="11"/>
      <c r="C60" s="13"/>
      <c r="D60" s="13"/>
      <c r="E60" s="13"/>
      <c r="F60" s="13"/>
    </row>
    <row r="61" spans="1:6" ht="12.75">
      <c r="A61" s="11"/>
      <c r="B61" s="11"/>
      <c r="C61" s="13"/>
      <c r="D61" s="13"/>
      <c r="E61" s="37"/>
      <c r="F61" s="13"/>
    </row>
    <row r="62" spans="1:6" ht="12.75">
      <c r="A62" s="11"/>
      <c r="B62" s="11"/>
      <c r="C62" s="37"/>
      <c r="D62" s="13"/>
      <c r="E62" s="37"/>
      <c r="F62" s="37"/>
    </row>
    <row r="63" spans="1:6" ht="12.75">
      <c r="A63" s="11"/>
      <c r="B63" s="11"/>
      <c r="C63" s="13"/>
      <c r="D63" s="13"/>
      <c r="E63" s="37"/>
      <c r="F63" s="37"/>
    </row>
    <row r="64" spans="1:6" ht="12.75">
      <c r="A64" s="11"/>
      <c r="B64" s="11"/>
      <c r="C64" s="13"/>
      <c r="D64" s="13"/>
      <c r="E64" s="37"/>
      <c r="F64" s="37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1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13"/>
      <c r="D77" s="13"/>
      <c r="E77" s="13"/>
      <c r="F77" s="13"/>
    </row>
    <row r="78" spans="1:6" ht="12.75">
      <c r="A78" s="11"/>
      <c r="B78" s="11"/>
      <c r="C78" s="13"/>
      <c r="D78" s="13"/>
      <c r="E78" s="13"/>
      <c r="F78" s="13"/>
    </row>
    <row r="79" spans="1:6" ht="12.75">
      <c r="A79" s="11"/>
      <c r="B79" s="11"/>
      <c r="C79" s="32"/>
      <c r="D79" s="13"/>
      <c r="E79" s="13"/>
      <c r="F79" s="13"/>
    </row>
    <row r="80" spans="1:6" ht="12.75">
      <c r="A80" s="11"/>
      <c r="B80" s="11"/>
      <c r="C80" s="13"/>
      <c r="D80" s="13"/>
      <c r="E80" s="13"/>
      <c r="F80" s="13"/>
    </row>
    <row r="81" spans="1:6" ht="12.75">
      <c r="A81" s="11"/>
      <c r="B81" s="11"/>
      <c r="C81" s="13"/>
      <c r="D81" s="13"/>
      <c r="E81" s="13"/>
      <c r="F81" s="13"/>
    </row>
    <row r="82" spans="1:6" ht="12.75">
      <c r="A82" s="11"/>
      <c r="B82" s="11"/>
      <c r="C82" s="13"/>
      <c r="D82" s="13"/>
      <c r="E82" s="13"/>
      <c r="F82" s="13"/>
    </row>
    <row r="83" spans="1:6" ht="12.75">
      <c r="A83" s="11"/>
      <c r="B83" s="11"/>
      <c r="C83" s="13"/>
      <c r="D83" s="13"/>
      <c r="E83" s="13"/>
      <c r="F83" s="13"/>
    </row>
    <row r="84" spans="1:6" ht="12.75">
      <c r="A84" s="11"/>
      <c r="B84" s="11"/>
      <c r="C84" s="13"/>
      <c r="D84" s="13"/>
      <c r="E84" s="13"/>
      <c r="F84" s="13"/>
    </row>
    <row r="85" spans="3:6" ht="12.75">
      <c r="C85" s="13"/>
      <c r="D85" s="13"/>
      <c r="E85" s="13"/>
      <c r="F85" s="13"/>
    </row>
    <row r="86" spans="3:6" ht="12.75">
      <c r="C86" s="13"/>
      <c r="D86" s="13"/>
      <c r="E86" s="13"/>
      <c r="F86" s="13"/>
    </row>
    <row r="87" spans="3:6" ht="12.75">
      <c r="C87" s="13"/>
      <c r="D87" s="13"/>
      <c r="E87" s="13"/>
      <c r="F87" s="13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  <row r="94" spans="3:6" ht="12.75">
      <c r="C94" s="32"/>
      <c r="D94" s="32"/>
      <c r="E94" s="32"/>
      <c r="F94" s="32"/>
    </row>
    <row r="95" spans="3:6" ht="12.75">
      <c r="C95" s="32"/>
      <c r="D95" s="32"/>
      <c r="E95" s="32"/>
      <c r="F95" s="32"/>
    </row>
    <row r="96" spans="3:6" ht="12.75">
      <c r="C96" s="32"/>
      <c r="D96" s="32"/>
      <c r="E96" s="32"/>
      <c r="F96" s="32"/>
    </row>
    <row r="97" spans="3:6" ht="12.75">
      <c r="C97" s="32"/>
      <c r="D97" s="32"/>
      <c r="E97" s="32"/>
      <c r="F97" s="32"/>
    </row>
    <row r="98" spans="3:6" ht="12.75">
      <c r="C98" s="32"/>
      <c r="D98" s="32"/>
      <c r="E98" s="32"/>
      <c r="F98" s="32"/>
    </row>
    <row r="99" spans="3:6" ht="12.75">
      <c r="C99" s="32"/>
      <c r="D99" s="32"/>
      <c r="E99" s="32"/>
      <c r="F99" s="32"/>
    </row>
    <row r="100" spans="3:6" ht="12.75">
      <c r="C100" s="32"/>
      <c r="D100" s="32"/>
      <c r="E100" s="32"/>
      <c r="F100" s="32"/>
    </row>
    <row r="101" spans="3:6" ht="12.75">
      <c r="C101" s="32"/>
      <c r="D101" s="32"/>
      <c r="E101" s="32"/>
      <c r="F101" s="32"/>
    </row>
    <row r="102" spans="3:6" ht="12.75">
      <c r="C102" s="32"/>
      <c r="D102" s="32"/>
      <c r="E102" s="32"/>
      <c r="F102" s="32"/>
    </row>
    <row r="103" spans="3:6" ht="12.75">
      <c r="C103" s="32"/>
      <c r="D103" s="32"/>
      <c r="E103" s="32"/>
      <c r="F103" s="32"/>
    </row>
    <row r="104" spans="3:6" ht="12.75">
      <c r="C104" s="32"/>
      <c r="D104" s="32"/>
      <c r="E104" s="32"/>
      <c r="F104" s="32"/>
    </row>
    <row r="105" spans="3:6" ht="12.75">
      <c r="C105" s="32"/>
      <c r="D105" s="32"/>
      <c r="E105" s="32"/>
      <c r="F105" s="32"/>
    </row>
    <row r="106" spans="3:6" ht="12.75">
      <c r="C106" s="32"/>
      <c r="D106" s="32"/>
      <c r="E106" s="32"/>
      <c r="F106" s="32"/>
    </row>
    <row r="107" spans="3:6" ht="12.75">
      <c r="C107" s="32"/>
      <c r="D107" s="32"/>
      <c r="E107" s="32"/>
      <c r="F107" s="32"/>
    </row>
    <row r="108" spans="3:6" ht="12.75">
      <c r="C108" s="32"/>
      <c r="D108" s="32"/>
      <c r="E108" s="32"/>
      <c r="F108" s="32"/>
    </row>
    <row r="109" spans="3:6" ht="12.75">
      <c r="C109" s="32"/>
      <c r="D109" s="32"/>
      <c r="E109" s="32"/>
      <c r="F109" s="32"/>
    </row>
    <row r="110" spans="3:6" ht="12.75">
      <c r="C110" s="32"/>
      <c r="D110" s="32"/>
      <c r="E110" s="32"/>
      <c r="F110" s="32"/>
    </row>
    <row r="111" spans="3:6" ht="12.75">
      <c r="C111" s="32"/>
      <c r="D111" s="32"/>
      <c r="E111" s="32"/>
      <c r="F111" s="32"/>
    </row>
    <row r="112" spans="3:6" ht="12.75">
      <c r="C112" s="32"/>
      <c r="D112" s="32"/>
      <c r="E112" s="32"/>
      <c r="F112" s="32"/>
    </row>
    <row r="113" spans="3:6" ht="12.75">
      <c r="C113" s="32"/>
      <c r="D113" s="32"/>
      <c r="E113" s="32"/>
      <c r="F113" s="32"/>
    </row>
    <row r="114" spans="3:6" ht="12.75">
      <c r="C114" s="32"/>
      <c r="D114" s="32"/>
      <c r="E114" s="32"/>
      <c r="F114" s="32"/>
    </row>
    <row r="115" spans="3:6" ht="12.75">
      <c r="C115" s="32"/>
      <c r="D115" s="32"/>
      <c r="E115" s="32"/>
      <c r="F115" s="32"/>
    </row>
    <row r="116" spans="3:6" ht="12.75">
      <c r="C116" s="32"/>
      <c r="D116" s="32"/>
      <c r="E116" s="32"/>
      <c r="F116" s="32"/>
    </row>
    <row r="117" spans="3:6" ht="12.75">
      <c r="C117" s="32"/>
      <c r="D117" s="32"/>
      <c r="E117" s="32"/>
      <c r="F117" s="32"/>
    </row>
    <row r="118" spans="3:6" ht="12.75">
      <c r="C118" s="32"/>
      <c r="D118" s="32"/>
      <c r="E118" s="32"/>
      <c r="F118" s="32"/>
    </row>
    <row r="119" spans="3:6" ht="12.75">
      <c r="C119" s="32"/>
      <c r="D119" s="32"/>
      <c r="E119" s="32"/>
      <c r="F119" s="32"/>
    </row>
    <row r="120" spans="3:6" ht="12.75">
      <c r="C120" s="32"/>
      <c r="D120" s="32"/>
      <c r="E120" s="32"/>
      <c r="F120" s="32"/>
    </row>
    <row r="121" spans="3:6" ht="12.75">
      <c r="C121" s="32"/>
      <c r="D121" s="32"/>
      <c r="E121" s="32"/>
      <c r="F121" s="32"/>
    </row>
    <row r="122" spans="3:6" ht="12.75">
      <c r="C122" s="32"/>
      <c r="D122" s="32"/>
      <c r="E122" s="32"/>
      <c r="F122" s="32"/>
    </row>
    <row r="123" spans="3:6" ht="12.75">
      <c r="C123" s="32"/>
      <c r="D123" s="32"/>
      <c r="E123" s="32"/>
      <c r="F123" s="32"/>
    </row>
    <row r="124" spans="3:6" ht="12.75">
      <c r="C124" s="32"/>
      <c r="D124" s="32"/>
      <c r="E124" s="32"/>
      <c r="F124" s="32"/>
    </row>
    <row r="125" spans="3:6" ht="12.75">
      <c r="C125" s="32"/>
      <c r="D125" s="32"/>
      <c r="E125" s="32"/>
      <c r="F125" s="32"/>
    </row>
    <row r="126" spans="3:6" ht="12.75">
      <c r="C126" s="32"/>
      <c r="D126" s="32"/>
      <c r="E126" s="32"/>
      <c r="F126" s="32"/>
    </row>
    <row r="127" spans="3:6" ht="12.75">
      <c r="C127" s="32"/>
      <c r="D127" s="32"/>
      <c r="E127" s="32"/>
      <c r="F127" s="32"/>
    </row>
    <row r="128" spans="3:6" ht="12.75">
      <c r="C128" s="32"/>
      <c r="D128" s="32"/>
      <c r="E128" s="32"/>
      <c r="F128" s="32"/>
    </row>
    <row r="129" spans="3:6" ht="12.75">
      <c r="C129" s="32"/>
      <c r="D129" s="32"/>
      <c r="E129" s="32"/>
      <c r="F129" s="32"/>
    </row>
    <row r="130" spans="3:6" ht="12.75">
      <c r="C130" s="32"/>
      <c r="D130" s="32"/>
      <c r="E130" s="32"/>
      <c r="F130" s="32"/>
    </row>
    <row r="131" spans="3:6" ht="12.75">
      <c r="C131" s="32"/>
      <c r="D131" s="32"/>
      <c r="E131" s="32"/>
      <c r="F131" s="32"/>
    </row>
    <row r="132" spans="3:6" ht="12.75">
      <c r="C132" s="32"/>
      <c r="D132" s="32"/>
      <c r="E132" s="32"/>
      <c r="F132" s="32"/>
    </row>
    <row r="133" spans="3:6" ht="12.75">
      <c r="C133" s="32"/>
      <c r="D133" s="32"/>
      <c r="E133" s="32"/>
      <c r="F133" s="32"/>
    </row>
    <row r="134" spans="3:6" ht="12.75">
      <c r="C134" s="32"/>
      <c r="D134" s="32"/>
      <c r="E134" s="32"/>
      <c r="F134" s="32"/>
    </row>
    <row r="135" spans="3:6" ht="12.75">
      <c r="C135" s="32"/>
      <c r="D135" s="32"/>
      <c r="E135" s="32"/>
      <c r="F135" s="32"/>
    </row>
    <row r="136" spans="3:6" ht="12.75">
      <c r="C136" s="32"/>
      <c r="D136" s="32"/>
      <c r="E136" s="32"/>
      <c r="F136" s="32"/>
    </row>
    <row r="137" spans="3:6" ht="12.75">
      <c r="C137" s="32"/>
      <c r="D137" s="32"/>
      <c r="E137" s="32"/>
      <c r="F137" s="32"/>
    </row>
    <row r="138" spans="3:6" ht="12.75">
      <c r="C138" s="32"/>
      <c r="D138" s="32"/>
      <c r="E138" s="32"/>
      <c r="F138" s="32"/>
    </row>
    <row r="139" spans="3:6" ht="12.75">
      <c r="C139" s="32"/>
      <c r="D139" s="32"/>
      <c r="E139" s="32"/>
      <c r="F139" s="32"/>
    </row>
    <row r="140" spans="3:6" ht="12.75">
      <c r="C140" s="32"/>
      <c r="D140" s="32"/>
      <c r="E140" s="32"/>
      <c r="F140" s="32"/>
    </row>
    <row r="141" spans="3:6" ht="12.75">
      <c r="C141" s="32"/>
      <c r="D141" s="32"/>
      <c r="E141" s="32"/>
      <c r="F141" s="32"/>
    </row>
    <row r="142" spans="3:6" ht="12.75">
      <c r="C142" s="32"/>
      <c r="D142" s="32"/>
      <c r="E142" s="32"/>
      <c r="F142" s="32"/>
    </row>
    <row r="143" spans="3:6" ht="12.75">
      <c r="C143" s="32"/>
      <c r="D143" s="32"/>
      <c r="E143" s="32"/>
      <c r="F143" s="32"/>
    </row>
    <row r="144" spans="3:6" ht="12.75">
      <c r="C144" s="32"/>
      <c r="D144" s="32"/>
      <c r="E144" s="32"/>
      <c r="F144" s="32"/>
    </row>
    <row r="145" spans="3:6" ht="12.75">
      <c r="C145" s="32"/>
      <c r="D145" s="32"/>
      <c r="E145" s="32"/>
      <c r="F145" s="32"/>
    </row>
    <row r="146" spans="3:6" ht="12.75">
      <c r="C146" s="32"/>
      <c r="D146" s="32"/>
      <c r="E146" s="32"/>
      <c r="F146" s="32"/>
    </row>
    <row r="147" spans="3:6" ht="12.75">
      <c r="C147" s="32"/>
      <c r="D147" s="32"/>
      <c r="E147" s="32"/>
      <c r="F147" s="32"/>
    </row>
    <row r="148" spans="3:6" ht="12.75">
      <c r="C148" s="32"/>
      <c r="D148" s="32"/>
      <c r="E148" s="32"/>
      <c r="F148" s="32"/>
    </row>
    <row r="149" spans="3:6" ht="12.75">
      <c r="C149" s="32"/>
      <c r="D149" s="32"/>
      <c r="E149" s="32"/>
      <c r="F149" s="32"/>
    </row>
    <row r="150" spans="3:6" ht="12.75">
      <c r="C150" s="32"/>
      <c r="D150" s="32"/>
      <c r="E150" s="32"/>
      <c r="F150" s="32"/>
    </row>
    <row r="151" spans="3:6" ht="12.75">
      <c r="C151" s="32"/>
      <c r="D151" s="32"/>
      <c r="E151" s="32"/>
      <c r="F151" s="32"/>
    </row>
    <row r="152" spans="3:6" ht="12.75">
      <c r="C152" s="32"/>
      <c r="D152" s="32"/>
      <c r="E152" s="32"/>
      <c r="F152" s="32"/>
    </row>
    <row r="153" spans="3:6" ht="12.75">
      <c r="C153" s="32"/>
      <c r="D153" s="32"/>
      <c r="E153" s="32"/>
      <c r="F153" s="32"/>
    </row>
    <row r="154" spans="3:6" ht="12.75">
      <c r="C154" s="32"/>
      <c r="D154" s="32"/>
      <c r="E154" s="32"/>
      <c r="F154" s="32"/>
    </row>
    <row r="155" spans="3:6" ht="12.75">
      <c r="C155" s="32"/>
      <c r="D155" s="32"/>
      <c r="E155" s="32"/>
      <c r="F155" s="32"/>
    </row>
    <row r="156" spans="3:6" ht="12.75">
      <c r="C156" s="32"/>
      <c r="D156" s="32"/>
      <c r="E156" s="32"/>
      <c r="F156" s="32"/>
    </row>
    <row r="157" spans="3:6" ht="12.75">
      <c r="C157" s="32"/>
      <c r="D157" s="32"/>
      <c r="E157" s="32"/>
      <c r="F157" s="32"/>
    </row>
    <row r="158" spans="3:6" ht="12.75">
      <c r="C158" s="32"/>
      <c r="D158" s="32"/>
      <c r="E158" s="32"/>
      <c r="F158" s="32"/>
    </row>
    <row r="159" spans="3:6" ht="12.75">
      <c r="C159" s="32"/>
      <c r="D159" s="32"/>
      <c r="E159" s="32"/>
      <c r="F159" s="32"/>
    </row>
    <row r="160" spans="3:6" ht="12.75">
      <c r="C160" s="32"/>
      <c r="D160" s="32"/>
      <c r="E160" s="32"/>
      <c r="F160" s="32"/>
    </row>
    <row r="161" spans="3:6" ht="12.75">
      <c r="C161" s="32"/>
      <c r="D161" s="32"/>
      <c r="E161" s="32"/>
      <c r="F161" s="32"/>
    </row>
    <row r="162" spans="3:6" ht="12.75">
      <c r="C162" s="32"/>
      <c r="D162" s="32"/>
      <c r="E162" s="32"/>
      <c r="F162" s="32"/>
    </row>
    <row r="163" spans="3:6" ht="12.75">
      <c r="C163" s="32"/>
      <c r="D163" s="32"/>
      <c r="E163" s="32"/>
      <c r="F163" s="32"/>
    </row>
    <row r="164" spans="3:6" ht="12.75">
      <c r="C164" s="32"/>
      <c r="D164" s="32"/>
      <c r="E164" s="32"/>
      <c r="F164" s="32"/>
    </row>
    <row r="165" spans="3:6" ht="12.75">
      <c r="C165" s="32"/>
      <c r="D165" s="32"/>
      <c r="E165" s="32"/>
      <c r="F165" s="32"/>
    </row>
    <row r="166" spans="3:6" ht="12.75">
      <c r="C166" s="32"/>
      <c r="D166" s="32"/>
      <c r="E166" s="32"/>
      <c r="F166" s="32"/>
    </row>
    <row r="167" spans="3:6" ht="12.75">
      <c r="C167" s="32"/>
      <c r="D167" s="32"/>
      <c r="E167" s="32"/>
      <c r="F167" s="32"/>
    </row>
    <row r="168" spans="3:6" ht="12.75">
      <c r="C168" s="32"/>
      <c r="D168" s="32"/>
      <c r="E168" s="32"/>
      <c r="F168" s="32"/>
    </row>
    <row r="169" spans="3:6" ht="12.75">
      <c r="C169" s="32"/>
      <c r="D169" s="32"/>
      <c r="E169" s="32"/>
      <c r="F169" s="32"/>
    </row>
    <row r="170" spans="3:6" ht="12.75">
      <c r="C170" s="32"/>
      <c r="D170" s="32"/>
      <c r="E170" s="32"/>
      <c r="F170" s="32"/>
    </row>
    <row r="171" spans="3:6" ht="12.75">
      <c r="C171" s="32"/>
      <c r="D171" s="32"/>
      <c r="E171" s="32"/>
      <c r="F171" s="32"/>
    </row>
    <row r="172" spans="3:6" ht="12.75">
      <c r="C172" s="32"/>
      <c r="D172" s="32"/>
      <c r="E172" s="32"/>
      <c r="F172" s="32"/>
    </row>
    <row r="173" spans="3:6" ht="12.75">
      <c r="C173" s="32"/>
      <c r="D173" s="32"/>
      <c r="E173" s="32"/>
      <c r="F173" s="32"/>
    </row>
    <row r="174" spans="3:6" ht="12.75">
      <c r="C174" s="32"/>
      <c r="D174" s="32"/>
      <c r="E174" s="32"/>
      <c r="F174" s="32"/>
    </row>
    <row r="175" spans="3:6" ht="12.75">
      <c r="C175" s="32"/>
      <c r="D175" s="32"/>
      <c r="E175" s="32"/>
      <c r="F175" s="32"/>
    </row>
    <row r="176" spans="3:6" ht="12.75">
      <c r="C176" s="32"/>
      <c r="D176" s="32"/>
      <c r="E176" s="32"/>
      <c r="F176" s="32"/>
    </row>
    <row r="177" spans="3:6" ht="12.75">
      <c r="C177" s="32"/>
      <c r="D177" s="32"/>
      <c r="E177" s="32"/>
      <c r="F177" s="32"/>
    </row>
    <row r="178" spans="3:6" ht="12.75">
      <c r="C178" s="32"/>
      <c r="D178" s="32"/>
      <c r="E178" s="32"/>
      <c r="F178" s="32"/>
    </row>
    <row r="179" spans="3:6" ht="12.75">
      <c r="C179" s="32"/>
      <c r="D179" s="32"/>
      <c r="E179" s="32"/>
      <c r="F179" s="32"/>
    </row>
    <row r="180" spans="3:6" ht="12.75">
      <c r="C180" s="32"/>
      <c r="D180" s="32"/>
      <c r="E180" s="32"/>
      <c r="F180" s="32"/>
    </row>
    <row r="181" spans="3:6" ht="12.75">
      <c r="C181" s="32"/>
      <c r="D181" s="32"/>
      <c r="E181" s="32"/>
      <c r="F181" s="32"/>
    </row>
    <row r="182" spans="3:6" ht="12.75">
      <c r="C182" s="32"/>
      <c r="D182" s="32"/>
      <c r="E182" s="32"/>
      <c r="F182" s="32"/>
    </row>
    <row r="183" spans="3:6" ht="12.75">
      <c r="C183" s="32"/>
      <c r="D183" s="32"/>
      <c r="E183" s="32"/>
      <c r="F183" s="32"/>
    </row>
    <row r="184" spans="3:6" ht="12.75">
      <c r="C184" s="32"/>
      <c r="D184" s="32"/>
      <c r="E184" s="32"/>
      <c r="F184" s="32"/>
    </row>
    <row r="185" spans="3:6" ht="12.75">
      <c r="C185" s="32"/>
      <c r="D185" s="32"/>
      <c r="E185" s="32"/>
      <c r="F185" s="32"/>
    </row>
    <row r="186" spans="3:6" ht="12.75">
      <c r="C186" s="32"/>
      <c r="D186" s="32"/>
      <c r="E186" s="32"/>
      <c r="F186" s="32"/>
    </row>
    <row r="187" spans="3:6" ht="12.75">
      <c r="C187" s="32"/>
      <c r="D187" s="32"/>
      <c r="E187" s="32"/>
      <c r="F187" s="32"/>
    </row>
    <row r="188" spans="3:6" ht="12.75">
      <c r="C188" s="32"/>
      <c r="D188" s="32"/>
      <c r="E188" s="32"/>
      <c r="F188" s="32"/>
    </row>
    <row r="189" spans="3:6" ht="12.75">
      <c r="C189" s="32"/>
      <c r="D189" s="32"/>
      <c r="E189" s="32"/>
      <c r="F189" s="32"/>
    </row>
    <row r="190" spans="3:6" ht="12.75">
      <c r="C190" s="32"/>
      <c r="D190" s="32"/>
      <c r="E190" s="32"/>
      <c r="F190" s="32"/>
    </row>
    <row r="191" spans="3:6" ht="12.75">
      <c r="C191" s="32"/>
      <c r="D191" s="32"/>
      <c r="E191" s="32"/>
      <c r="F191" s="32"/>
    </row>
    <row r="192" spans="3:6" ht="12.75">
      <c r="C192" s="32"/>
      <c r="D192" s="32"/>
      <c r="E192" s="32"/>
      <c r="F192" s="32"/>
    </row>
    <row r="193" spans="3:6" ht="12.75">
      <c r="C193" s="32"/>
      <c r="D193" s="32"/>
      <c r="E193" s="32"/>
      <c r="F193" s="32"/>
    </row>
    <row r="194" spans="3:6" ht="12.75">
      <c r="C194" s="32"/>
      <c r="D194" s="32"/>
      <c r="E194" s="32"/>
      <c r="F194" s="32"/>
    </row>
    <row r="195" spans="3:6" ht="12.75">
      <c r="C195" s="32"/>
      <c r="D195" s="32"/>
      <c r="E195" s="32"/>
      <c r="F195" s="32"/>
    </row>
    <row r="196" spans="3:6" ht="12.75">
      <c r="C196" s="32"/>
      <c r="D196" s="32"/>
      <c r="E196" s="32"/>
      <c r="F196" s="32"/>
    </row>
    <row r="197" spans="3:6" ht="12.75">
      <c r="C197" s="32"/>
      <c r="D197" s="32"/>
      <c r="E197" s="32"/>
      <c r="F197" s="32"/>
    </row>
    <row r="198" spans="3:6" ht="12.75">
      <c r="C198" s="32"/>
      <c r="D198" s="32"/>
      <c r="E198" s="32"/>
      <c r="F198" s="32"/>
    </row>
    <row r="199" spans="3:6" ht="12.75">
      <c r="C199" s="32"/>
      <c r="D199" s="32"/>
      <c r="E199" s="32"/>
      <c r="F199" s="32"/>
    </row>
    <row r="200" spans="3:6" ht="12.75">
      <c r="C200" s="32"/>
      <c r="D200" s="32"/>
      <c r="E200" s="32"/>
      <c r="F200" s="32"/>
    </row>
    <row r="201" spans="3:6" ht="12.75">
      <c r="C201" s="32"/>
      <c r="D201" s="32"/>
      <c r="E201" s="32"/>
      <c r="F201" s="32"/>
    </row>
    <row r="202" spans="3:6" ht="12.75">
      <c r="C202" s="32"/>
      <c r="D202" s="32"/>
      <c r="E202" s="32"/>
      <c r="F202" s="32"/>
    </row>
    <row r="203" spans="3:6" ht="12.75">
      <c r="C203" s="32"/>
      <c r="D203" s="32"/>
      <c r="E203" s="32"/>
      <c r="F203" s="32"/>
    </row>
    <row r="204" spans="3:6" ht="12.75">
      <c r="C204" s="32"/>
      <c r="D204" s="32"/>
      <c r="E204" s="32"/>
      <c r="F204" s="32"/>
    </row>
    <row r="205" spans="3:6" ht="12.75">
      <c r="C205" s="32"/>
      <c r="D205" s="32"/>
      <c r="E205" s="32"/>
      <c r="F205" s="32"/>
    </row>
    <row r="206" spans="3:6" ht="12.75">
      <c r="C206" s="32"/>
      <c r="D206" s="32"/>
      <c r="E206" s="32"/>
      <c r="F206" s="32"/>
    </row>
    <row r="207" spans="3:6" ht="12.75">
      <c r="C207" s="32"/>
      <c r="D207" s="32"/>
      <c r="E207" s="32"/>
      <c r="F207" s="32"/>
    </row>
    <row r="208" spans="3:6" ht="12.75">
      <c r="C208" s="32"/>
      <c r="D208" s="32"/>
      <c r="E208" s="32"/>
      <c r="F208" s="32"/>
    </row>
    <row r="209" spans="3:6" ht="12.75">
      <c r="C209" s="32"/>
      <c r="D209" s="32"/>
      <c r="E209" s="32"/>
      <c r="F209" s="32"/>
    </row>
    <row r="210" spans="3:6" ht="12.75">
      <c r="C210" s="32"/>
      <c r="D210" s="32"/>
      <c r="E210" s="32"/>
      <c r="F210" s="32"/>
    </row>
    <row r="211" spans="3:6" ht="12.75">
      <c r="C211" s="32"/>
      <c r="D211" s="32"/>
      <c r="E211" s="32"/>
      <c r="F211" s="32"/>
    </row>
    <row r="212" spans="3:6" ht="12.75">
      <c r="C212" s="32"/>
      <c r="D212" s="32"/>
      <c r="E212" s="32"/>
      <c r="F212" s="32"/>
    </row>
    <row r="213" spans="3:6" ht="12.75">
      <c r="C213" s="32"/>
      <c r="D213" s="32"/>
      <c r="E213" s="32"/>
      <c r="F213" s="32"/>
    </row>
    <row r="214" spans="3:6" ht="12.75">
      <c r="C214" s="32"/>
      <c r="D214" s="32"/>
      <c r="E214" s="32"/>
      <c r="F214" s="32"/>
    </row>
    <row r="215" spans="3:6" ht="12.75">
      <c r="C215" s="32"/>
      <c r="D215" s="32"/>
      <c r="E215" s="32"/>
      <c r="F215" s="32"/>
    </row>
    <row r="216" spans="3:6" ht="12.75">
      <c r="C216" s="32"/>
      <c r="D216" s="32"/>
      <c r="E216" s="32"/>
      <c r="F216" s="32"/>
    </row>
    <row r="217" spans="3:6" ht="12.75">
      <c r="C217" s="32"/>
      <c r="D217" s="32"/>
      <c r="E217" s="32"/>
      <c r="F217" s="32"/>
    </row>
    <row r="218" spans="3:6" ht="12.75">
      <c r="C218" s="32"/>
      <c r="D218" s="32"/>
      <c r="E218" s="32"/>
      <c r="F218" s="32"/>
    </row>
    <row r="219" spans="3:6" ht="12.75">
      <c r="C219" s="32"/>
      <c r="D219" s="32"/>
      <c r="E219" s="32"/>
      <c r="F219" s="32"/>
    </row>
    <row r="220" spans="3:6" ht="12.75">
      <c r="C220" s="32"/>
      <c r="D220" s="32"/>
      <c r="E220" s="32"/>
      <c r="F220" s="32"/>
    </row>
    <row r="221" spans="3:6" ht="12.75">
      <c r="C221" s="32"/>
      <c r="D221" s="32"/>
      <c r="E221" s="32"/>
      <c r="F221" s="32"/>
    </row>
    <row r="222" spans="3:6" ht="12.75">
      <c r="C222" s="32"/>
      <c r="D222" s="32"/>
      <c r="E222" s="32"/>
      <c r="F222" s="32"/>
    </row>
    <row r="223" spans="3:6" ht="12.75">
      <c r="C223" s="32"/>
      <c r="D223" s="32"/>
      <c r="E223" s="32"/>
      <c r="F223" s="32"/>
    </row>
    <row r="224" spans="3:6" ht="12.75">
      <c r="C224" s="32"/>
      <c r="D224" s="32"/>
      <c r="E224" s="32"/>
      <c r="F224" s="32"/>
    </row>
    <row r="225" spans="3:6" ht="12.75">
      <c r="C225" s="32"/>
      <c r="D225" s="32"/>
      <c r="E225" s="32"/>
      <c r="F225" s="32"/>
    </row>
    <row r="226" spans="3:6" ht="12.75">
      <c r="C226" s="32"/>
      <c r="D226" s="32"/>
      <c r="E226" s="32"/>
      <c r="F226" s="32"/>
    </row>
    <row r="227" spans="3:6" ht="12.75">
      <c r="C227" s="32"/>
      <c r="D227" s="32"/>
      <c r="E227" s="32"/>
      <c r="F227" s="32"/>
    </row>
    <row r="228" spans="3:6" ht="12.75">
      <c r="C228" s="32"/>
      <c r="D228" s="32"/>
      <c r="E228" s="32"/>
      <c r="F228" s="32"/>
    </row>
    <row r="229" spans="3:6" ht="12.75">
      <c r="C229" s="32"/>
      <c r="D229" s="32"/>
      <c r="E229" s="32"/>
      <c r="F229" s="32"/>
    </row>
    <row r="230" spans="3:6" ht="12.75">
      <c r="C230" s="32"/>
      <c r="D230" s="32"/>
      <c r="E230" s="32"/>
      <c r="F230" s="32"/>
    </row>
    <row r="231" spans="3:6" ht="12.75">
      <c r="C231" s="32"/>
      <c r="D231" s="32"/>
      <c r="E231" s="32"/>
      <c r="F231" s="32"/>
    </row>
    <row r="232" spans="3:6" ht="12.75">
      <c r="C232" s="32"/>
      <c r="D232" s="32"/>
      <c r="E232" s="32"/>
      <c r="F232" s="32"/>
    </row>
  </sheetData>
  <mergeCells count="3">
    <mergeCell ref="A2:F2"/>
    <mergeCell ref="A3:F3"/>
    <mergeCell ref="A1:F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0"/>
  <sheetViews>
    <sheetView zoomScale="75" zoomScaleNormal="75" workbookViewId="0" topLeftCell="A1">
      <selection activeCell="J23" sqref="I23:J23"/>
    </sheetView>
  </sheetViews>
  <sheetFormatPr defaultColWidth="11.421875" defaultRowHeight="12.75"/>
  <cols>
    <col min="1" max="1" width="1.421875" style="2" customWidth="1"/>
    <col min="2" max="2" width="62.421875" style="2" customWidth="1"/>
    <col min="3" max="3" width="10.421875" style="10" customWidth="1"/>
    <col min="4" max="4" width="13.140625" style="10" bestFit="1" customWidth="1"/>
    <col min="5" max="6" width="10.421875" style="10" customWidth="1"/>
    <col min="7" max="7" width="0.71875" style="10" customWidth="1"/>
    <col min="8" max="16384" width="11.421875" style="10" customWidth="1"/>
  </cols>
  <sheetData>
    <row r="1" spans="1:6" ht="12.75">
      <c r="A1" s="67" t="s">
        <v>72</v>
      </c>
      <c r="B1" s="67"/>
      <c r="C1" s="67"/>
      <c r="D1" s="67"/>
      <c r="E1" s="67"/>
      <c r="F1" s="67"/>
    </row>
    <row r="2" spans="1:6" ht="12.75">
      <c r="A2" s="65" t="s">
        <v>78</v>
      </c>
      <c r="B2" s="65"/>
      <c r="C2" s="65"/>
      <c r="D2" s="65"/>
      <c r="E2" s="65"/>
      <c r="F2" s="65"/>
    </row>
    <row r="3" spans="1:6" ht="12.75">
      <c r="A3" s="65">
        <v>2006</v>
      </c>
      <c r="B3" s="65"/>
      <c r="C3" s="65"/>
      <c r="D3" s="65"/>
      <c r="E3" s="65"/>
      <c r="F3" s="65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1:6" ht="10.5" customHeight="1">
      <c r="A6" s="56" t="s">
        <v>18</v>
      </c>
      <c r="B6" s="17"/>
      <c r="C6" s="19" t="s">
        <v>37</v>
      </c>
      <c r="D6" s="19" t="s">
        <v>38</v>
      </c>
      <c r="E6" s="19" t="s">
        <v>39</v>
      </c>
      <c r="F6" s="19" t="s">
        <v>40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70</v>
      </c>
      <c r="B9" s="29"/>
      <c r="C9" s="30">
        <f>SUM(C10:C15)</f>
        <v>55</v>
      </c>
      <c r="D9" s="31">
        <f>SUM(D10:D15)</f>
        <v>1191</v>
      </c>
      <c r="E9" s="30">
        <f>SUM(E10:E15)</f>
        <v>195</v>
      </c>
      <c r="F9" s="30">
        <f>SUM(F10:F15)</f>
        <v>118</v>
      </c>
      <c r="G9" s="28"/>
    </row>
    <row r="10" spans="2:12" ht="12" customHeight="1">
      <c r="B10" s="11" t="s">
        <v>44</v>
      </c>
      <c r="C10" s="62">
        <v>2</v>
      </c>
      <c r="D10" s="57" t="s">
        <v>68</v>
      </c>
      <c r="E10" s="62">
        <v>76</v>
      </c>
      <c r="F10" s="62">
        <v>73</v>
      </c>
      <c r="H10" s="44"/>
      <c r="I10" s="45"/>
      <c r="J10" s="45"/>
      <c r="K10" s="45"/>
      <c r="L10" s="45"/>
    </row>
    <row r="11" spans="2:12" ht="12" customHeight="1">
      <c r="B11" s="11" t="s">
        <v>34</v>
      </c>
      <c r="C11" s="62">
        <v>16</v>
      </c>
      <c r="D11" s="41">
        <v>521</v>
      </c>
      <c r="E11" s="62">
        <v>34</v>
      </c>
      <c r="F11" s="62">
        <v>16</v>
      </c>
      <c r="H11" s="44"/>
      <c r="I11" s="45"/>
      <c r="J11" s="45"/>
      <c r="K11" s="45"/>
      <c r="L11" s="45"/>
    </row>
    <row r="12" spans="2:12" ht="12" customHeight="1">
      <c r="B12" s="6" t="s">
        <v>46</v>
      </c>
      <c r="C12" s="62">
        <v>4</v>
      </c>
      <c r="D12" s="57" t="s">
        <v>68</v>
      </c>
      <c r="E12" s="62">
        <v>4</v>
      </c>
      <c r="F12" s="62">
        <v>4</v>
      </c>
      <c r="H12" s="44"/>
      <c r="I12" s="45"/>
      <c r="J12" s="45"/>
      <c r="K12" s="45"/>
      <c r="L12" s="45"/>
    </row>
    <row r="13" spans="2:12" ht="12" customHeight="1">
      <c r="B13" s="6" t="s">
        <v>55</v>
      </c>
      <c r="C13" s="62">
        <v>18</v>
      </c>
      <c r="D13" s="57">
        <v>460</v>
      </c>
      <c r="E13" s="62">
        <v>49</v>
      </c>
      <c r="F13" s="62">
        <v>9</v>
      </c>
      <c r="H13" s="44"/>
      <c r="I13" s="45"/>
      <c r="J13" s="45"/>
      <c r="K13" s="45"/>
      <c r="L13" s="45"/>
    </row>
    <row r="14" spans="2:12" ht="12" customHeight="1">
      <c r="B14" s="11" t="s">
        <v>57</v>
      </c>
      <c r="C14" s="62">
        <v>11</v>
      </c>
      <c r="D14" s="41">
        <v>110</v>
      </c>
      <c r="E14" s="62">
        <v>22</v>
      </c>
      <c r="F14" s="62">
        <v>11</v>
      </c>
      <c r="H14" s="44"/>
      <c r="I14" s="45"/>
      <c r="J14" s="45"/>
      <c r="K14" s="45"/>
      <c r="L14" s="45"/>
    </row>
    <row r="15" spans="2:12" ht="12" customHeight="1">
      <c r="B15" s="11" t="s">
        <v>58</v>
      </c>
      <c r="C15" s="62">
        <v>4</v>
      </c>
      <c r="D15" s="41">
        <v>100</v>
      </c>
      <c r="E15" s="62">
        <v>10</v>
      </c>
      <c r="F15" s="62">
        <v>5</v>
      </c>
      <c r="H15" s="44"/>
      <c r="I15" s="45"/>
      <c r="J15" s="45"/>
      <c r="K15" s="45"/>
      <c r="L15" s="45"/>
    </row>
    <row r="16" spans="2:6" ht="12" customHeight="1">
      <c r="B16" s="11"/>
      <c r="C16" s="38"/>
      <c r="D16" s="24"/>
      <c r="E16" s="38"/>
      <c r="F16" s="38"/>
    </row>
    <row r="17" spans="1:6" ht="12" customHeight="1">
      <c r="A17" s="34" t="s">
        <v>23</v>
      </c>
      <c r="B17" s="30"/>
      <c r="C17" s="30">
        <f>SUM(C18:C19)</f>
        <v>154</v>
      </c>
      <c r="D17" s="31">
        <f>SUM(D18:D19)</f>
        <v>787</v>
      </c>
      <c r="E17" s="30">
        <f>SUM(E18:E19)</f>
        <v>286</v>
      </c>
      <c r="F17" s="30">
        <f>SUM(F18:F19)</f>
        <v>168</v>
      </c>
    </row>
    <row r="18" spans="2:12" ht="12" customHeight="1">
      <c r="B18" s="11" t="s">
        <v>21</v>
      </c>
      <c r="C18" s="62">
        <v>136</v>
      </c>
      <c r="D18" s="41">
        <v>680</v>
      </c>
      <c r="E18" s="62">
        <v>266</v>
      </c>
      <c r="F18" s="62">
        <v>156</v>
      </c>
      <c r="H18" s="44"/>
      <c r="I18" s="45"/>
      <c r="J18" s="45"/>
      <c r="K18" s="45"/>
      <c r="L18" s="45"/>
    </row>
    <row r="19" spans="2:12" ht="12" customHeight="1">
      <c r="B19" s="11" t="s">
        <v>25</v>
      </c>
      <c r="C19" s="62">
        <v>18</v>
      </c>
      <c r="D19" s="41">
        <v>107</v>
      </c>
      <c r="E19" s="62">
        <v>20</v>
      </c>
      <c r="F19" s="62">
        <v>12</v>
      </c>
      <c r="H19" s="44"/>
      <c r="I19" s="45"/>
      <c r="J19" s="45"/>
      <c r="K19" s="45"/>
      <c r="L19" s="45"/>
    </row>
    <row r="20" spans="2:6" ht="12" customHeight="1">
      <c r="B20" s="11"/>
      <c r="C20" s="38"/>
      <c r="D20" s="24"/>
      <c r="E20" s="38"/>
      <c r="F20" s="38"/>
    </row>
    <row r="21" spans="1:11" ht="12" customHeight="1">
      <c r="A21" s="34" t="s">
        <v>24</v>
      </c>
      <c r="B21" s="30"/>
      <c r="C21" s="30">
        <f>SUM(C22:C29)</f>
        <v>96</v>
      </c>
      <c r="D21" s="31">
        <f>SUM(D22:D29)</f>
        <v>2662</v>
      </c>
      <c r="E21" s="30">
        <f>SUM(E22:E29)</f>
        <v>209</v>
      </c>
      <c r="F21" s="30">
        <f>SUM(F22:F29)</f>
        <v>123</v>
      </c>
      <c r="H21" s="41"/>
      <c r="I21" s="41"/>
      <c r="J21" s="41"/>
      <c r="K21" s="41"/>
    </row>
    <row r="22" spans="2:12" ht="12" customHeight="1">
      <c r="B22" s="11" t="s">
        <v>32</v>
      </c>
      <c r="C22" s="62">
        <v>4</v>
      </c>
      <c r="D22" s="41">
        <v>17</v>
      </c>
      <c r="E22" s="62">
        <v>14</v>
      </c>
      <c r="F22" s="62">
        <v>4</v>
      </c>
      <c r="H22" s="44"/>
      <c r="I22" s="45"/>
      <c r="J22" s="45"/>
      <c r="K22" s="45"/>
      <c r="L22" s="45"/>
    </row>
    <row r="23" spans="2:12" ht="12" customHeight="1">
      <c r="B23" s="11" t="s">
        <v>27</v>
      </c>
      <c r="C23" s="62">
        <v>1</v>
      </c>
      <c r="D23" s="41">
        <v>40</v>
      </c>
      <c r="E23" s="62">
        <v>2</v>
      </c>
      <c r="F23" s="62">
        <v>1</v>
      </c>
      <c r="H23" s="44"/>
      <c r="I23" s="45"/>
      <c r="J23" s="45"/>
      <c r="K23" s="45"/>
      <c r="L23" s="45"/>
    </row>
    <row r="24" spans="2:12" ht="12" customHeight="1">
      <c r="B24" s="11" t="s">
        <v>33</v>
      </c>
      <c r="C24" s="62">
        <v>37</v>
      </c>
      <c r="D24" s="41">
        <v>1671</v>
      </c>
      <c r="E24" s="62">
        <v>90</v>
      </c>
      <c r="F24" s="62">
        <v>47</v>
      </c>
      <c r="H24" s="44"/>
      <c r="I24" s="45"/>
      <c r="J24" s="45"/>
      <c r="K24" s="45"/>
      <c r="L24" s="45"/>
    </row>
    <row r="25" spans="2:12" ht="12" customHeight="1">
      <c r="B25" s="11" t="s">
        <v>61</v>
      </c>
      <c r="C25" s="62">
        <v>6</v>
      </c>
      <c r="D25" s="57" t="s">
        <v>68</v>
      </c>
      <c r="E25" s="62">
        <v>6</v>
      </c>
      <c r="F25" s="62">
        <v>16</v>
      </c>
      <c r="H25" s="44"/>
      <c r="I25" s="45"/>
      <c r="J25" s="45"/>
      <c r="K25" s="45"/>
      <c r="L25" s="45"/>
    </row>
    <row r="26" spans="2:12" ht="12" customHeight="1">
      <c r="B26" s="11" t="s">
        <v>3</v>
      </c>
      <c r="C26" s="62">
        <v>15</v>
      </c>
      <c r="D26" s="41">
        <v>300</v>
      </c>
      <c r="E26" s="62">
        <v>15</v>
      </c>
      <c r="F26" s="62">
        <v>15</v>
      </c>
      <c r="H26" s="44"/>
      <c r="I26" s="45"/>
      <c r="J26" s="45"/>
      <c r="K26" s="45"/>
      <c r="L26" s="45"/>
    </row>
    <row r="27" spans="2:12" ht="12" customHeight="1">
      <c r="B27" s="11" t="s">
        <v>4</v>
      </c>
      <c r="C27" s="62">
        <v>20</v>
      </c>
      <c r="D27" s="41">
        <v>50</v>
      </c>
      <c r="E27" s="62">
        <v>40</v>
      </c>
      <c r="F27" s="62">
        <v>19</v>
      </c>
      <c r="H27" s="44"/>
      <c r="I27" s="45"/>
      <c r="J27" s="45"/>
      <c r="K27" s="45"/>
      <c r="L27" s="45"/>
    </row>
    <row r="28" spans="2:12" ht="12" customHeight="1">
      <c r="B28" s="11" t="s">
        <v>63</v>
      </c>
      <c r="C28" s="62">
        <v>5</v>
      </c>
      <c r="D28" s="41">
        <v>400</v>
      </c>
      <c r="E28" s="62">
        <v>10</v>
      </c>
      <c r="F28" s="62">
        <v>5</v>
      </c>
      <c r="H28" s="44"/>
      <c r="I28" s="45"/>
      <c r="J28" s="45"/>
      <c r="K28" s="45"/>
      <c r="L28" s="45"/>
    </row>
    <row r="29" spans="2:12" ht="12" customHeight="1">
      <c r="B29" s="11" t="s">
        <v>65</v>
      </c>
      <c r="C29" s="62">
        <v>8</v>
      </c>
      <c r="D29" s="41">
        <v>184</v>
      </c>
      <c r="E29" s="62">
        <v>32</v>
      </c>
      <c r="F29" s="62">
        <v>16</v>
      </c>
      <c r="H29" s="44"/>
      <c r="I29" s="45"/>
      <c r="J29" s="45"/>
      <c r="K29" s="45"/>
      <c r="L29" s="45"/>
    </row>
    <row r="30" spans="1:7" ht="12" customHeight="1">
      <c r="A30" s="20"/>
      <c r="B30" s="20"/>
      <c r="C30" s="63"/>
      <c r="D30" s="39"/>
      <c r="E30" s="63"/>
      <c r="F30" s="63"/>
      <c r="G30" s="21"/>
    </row>
    <row r="31" spans="3:7" ht="9" customHeight="1">
      <c r="C31" s="64"/>
      <c r="D31" s="32"/>
      <c r="E31" s="64"/>
      <c r="F31" s="64"/>
      <c r="G31" s="4"/>
    </row>
    <row r="32" spans="1:7" ht="12.75" customHeight="1">
      <c r="A32" s="29" t="s">
        <v>19</v>
      </c>
      <c r="B32" s="29"/>
      <c r="C32" s="30">
        <f>SUM(C9,C17,C21)</f>
        <v>305</v>
      </c>
      <c r="D32" s="31">
        <f>SUM(D9,D17,D21)</f>
        <v>4640</v>
      </c>
      <c r="E32" s="30">
        <f>SUM(E9,E17,E21)</f>
        <v>690</v>
      </c>
      <c r="F32" s="30">
        <f>SUM(F9,F17,F21)</f>
        <v>409</v>
      </c>
      <c r="G32" s="4"/>
    </row>
    <row r="33" spans="1:7" ht="9" customHeight="1">
      <c r="A33" s="22"/>
      <c r="B33" s="22"/>
      <c r="C33" s="61"/>
      <c r="D33" s="61"/>
      <c r="E33" s="61"/>
      <c r="F33" s="61"/>
      <c r="G33" s="21"/>
    </row>
    <row r="34" spans="1:7" ht="12.75">
      <c r="A34" s="11"/>
      <c r="B34" s="11"/>
      <c r="C34" s="13"/>
      <c r="D34" s="13"/>
      <c r="E34" s="13"/>
      <c r="F34" s="13"/>
      <c r="G34" s="4"/>
    </row>
    <row r="35" spans="1:7" ht="12.75">
      <c r="A35" s="56" t="s">
        <v>69</v>
      </c>
      <c r="B35" s="25"/>
      <c r="C35" s="13"/>
      <c r="E35" s="13"/>
      <c r="F35" s="13"/>
      <c r="G35" s="4"/>
    </row>
    <row r="36" spans="1:7" ht="12.75">
      <c r="A36" s="9"/>
      <c r="B36" s="9"/>
      <c r="C36" s="13"/>
      <c r="D36" s="13"/>
      <c r="E36" s="13"/>
      <c r="F36" s="13"/>
      <c r="G36" s="4"/>
    </row>
    <row r="37" spans="1:6" ht="12.75">
      <c r="A37" s="25" t="s">
        <v>20</v>
      </c>
      <c r="B37" s="9"/>
      <c r="C37" s="13"/>
      <c r="D37" s="13"/>
      <c r="E37" s="13"/>
      <c r="F37" s="13"/>
    </row>
    <row r="38" spans="1:6" ht="12.75">
      <c r="A38" s="11"/>
      <c r="B38" s="11"/>
      <c r="C38" s="13"/>
      <c r="D38" s="13"/>
      <c r="E38" s="13"/>
      <c r="F38" s="13"/>
    </row>
    <row r="39" spans="1:6" ht="12.75">
      <c r="A39" s="11"/>
      <c r="B39" s="11"/>
      <c r="C39" s="13"/>
      <c r="D39" s="13"/>
      <c r="E39" s="37"/>
      <c r="F39" s="13"/>
    </row>
    <row r="40" spans="1:6" ht="12.75">
      <c r="A40" s="11"/>
      <c r="B40" s="11"/>
      <c r="C40" s="37"/>
      <c r="D40" s="13"/>
      <c r="E40" s="37"/>
      <c r="F40" s="37"/>
    </row>
    <row r="41" spans="1:6" ht="12.75">
      <c r="A41" s="11"/>
      <c r="B41" s="11"/>
      <c r="C41" s="13"/>
      <c r="D41" s="13"/>
      <c r="E41" s="37"/>
      <c r="F41" s="37"/>
    </row>
    <row r="42" spans="1:6" ht="12.75">
      <c r="A42" s="11"/>
      <c r="B42" s="11"/>
      <c r="C42" s="13"/>
      <c r="D42" s="13"/>
      <c r="E42" s="37"/>
      <c r="F42" s="37"/>
    </row>
    <row r="43" spans="1:6" ht="12.75">
      <c r="A43" s="11"/>
      <c r="B43" s="11"/>
      <c r="C43" s="13"/>
      <c r="D43" s="13"/>
      <c r="E43" s="13"/>
      <c r="F43" s="13"/>
    </row>
    <row r="44" spans="1:6" ht="12.75">
      <c r="A44" s="11"/>
      <c r="B44" s="11"/>
      <c r="C44" s="13"/>
      <c r="D44" s="13"/>
      <c r="E44" s="13"/>
      <c r="F44" s="13"/>
    </row>
    <row r="45" spans="1:6" ht="12.75">
      <c r="A45" s="11"/>
      <c r="B45" s="11"/>
      <c r="C45" s="13"/>
      <c r="D45" s="13"/>
      <c r="E45" s="13"/>
      <c r="F45" s="13"/>
    </row>
    <row r="46" spans="1:6" ht="12.75">
      <c r="A46" s="11"/>
      <c r="B46" s="11"/>
      <c r="C46" s="13"/>
      <c r="D46" s="13"/>
      <c r="E46" s="13"/>
      <c r="F46" s="13"/>
    </row>
    <row r="47" spans="1:6" ht="12.75">
      <c r="A47" s="11"/>
      <c r="B47" s="11"/>
      <c r="C47" s="13"/>
      <c r="D47" s="13"/>
      <c r="E47" s="13"/>
      <c r="F47" s="13"/>
    </row>
    <row r="48" spans="1:6" ht="12.75">
      <c r="A48" s="11"/>
      <c r="B48" s="11"/>
      <c r="C48" s="13"/>
      <c r="D48" s="13"/>
      <c r="E48" s="13"/>
      <c r="F48" s="13"/>
    </row>
    <row r="49" spans="1:6" ht="12.75">
      <c r="A49" s="11"/>
      <c r="B49" s="11"/>
      <c r="C49" s="13"/>
      <c r="D49" s="13"/>
      <c r="E49" s="13"/>
      <c r="F49" s="13"/>
    </row>
    <row r="50" spans="1:6" ht="12.75">
      <c r="A50" s="11"/>
      <c r="B50" s="11"/>
      <c r="C50" s="13"/>
      <c r="D50" s="13"/>
      <c r="E50" s="13"/>
      <c r="F50" s="13"/>
    </row>
    <row r="51" spans="1:6" ht="12.75">
      <c r="A51" s="11"/>
      <c r="B51" s="11"/>
      <c r="C51" s="13"/>
      <c r="D51" s="13"/>
      <c r="E51" s="13"/>
      <c r="F51" s="13"/>
    </row>
    <row r="52" spans="1:6" ht="12.75">
      <c r="A52" s="11"/>
      <c r="B52" s="11"/>
      <c r="C52" s="13"/>
      <c r="D52" s="13"/>
      <c r="E52" s="13"/>
      <c r="F52" s="13"/>
    </row>
    <row r="53" spans="1:6" ht="12.75">
      <c r="A53" s="11"/>
      <c r="B53" s="11"/>
      <c r="C53" s="13"/>
      <c r="D53" s="13"/>
      <c r="E53" s="13"/>
      <c r="F53" s="13"/>
    </row>
    <row r="54" spans="1:6" ht="12.75">
      <c r="A54" s="11"/>
      <c r="B54" s="11"/>
      <c r="C54" s="13"/>
      <c r="D54" s="13"/>
      <c r="E54" s="13"/>
      <c r="F54" s="13"/>
    </row>
    <row r="55" spans="1:6" ht="12.75">
      <c r="A55" s="11"/>
      <c r="B55" s="11"/>
      <c r="C55" s="13"/>
      <c r="D55" s="13"/>
      <c r="E55" s="13"/>
      <c r="F55" s="13"/>
    </row>
    <row r="56" spans="1:6" ht="12.75">
      <c r="A56" s="11"/>
      <c r="B56" s="11"/>
      <c r="C56" s="13"/>
      <c r="D56" s="13"/>
      <c r="E56" s="13"/>
      <c r="F56" s="13"/>
    </row>
    <row r="57" spans="1:6" ht="12.75">
      <c r="A57" s="11"/>
      <c r="B57" s="11"/>
      <c r="C57" s="32"/>
      <c r="D57" s="13"/>
      <c r="E57" s="13"/>
      <c r="F57" s="13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13"/>
      <c r="F59" s="13"/>
    </row>
    <row r="60" spans="1:6" ht="12.75">
      <c r="A60" s="11"/>
      <c r="B60" s="11"/>
      <c r="C60" s="13"/>
      <c r="D60" s="13"/>
      <c r="E60" s="13"/>
      <c r="F60" s="13"/>
    </row>
    <row r="61" spans="1:6" ht="12.75">
      <c r="A61" s="11"/>
      <c r="B61" s="11"/>
      <c r="C61" s="13"/>
      <c r="D61" s="13"/>
      <c r="E61" s="13"/>
      <c r="F61" s="13"/>
    </row>
    <row r="62" spans="1:6" ht="12.75">
      <c r="A62" s="11"/>
      <c r="B62" s="11"/>
      <c r="C62" s="13"/>
      <c r="D62" s="13"/>
      <c r="E62" s="13"/>
      <c r="F62" s="13"/>
    </row>
    <row r="63" spans="3:6" ht="12.75">
      <c r="C63" s="13"/>
      <c r="D63" s="13"/>
      <c r="E63" s="13"/>
      <c r="F63" s="13"/>
    </row>
    <row r="64" spans="3:6" ht="12.75">
      <c r="C64" s="13"/>
      <c r="D64" s="13"/>
      <c r="E64" s="13"/>
      <c r="F64" s="13"/>
    </row>
    <row r="65" spans="3:6" ht="12.75">
      <c r="C65" s="13"/>
      <c r="D65" s="13"/>
      <c r="E65" s="13"/>
      <c r="F65" s="13"/>
    </row>
    <row r="66" spans="3:6" ht="12.75">
      <c r="C66" s="32"/>
      <c r="D66" s="32"/>
      <c r="E66" s="32"/>
      <c r="F66" s="32"/>
    </row>
    <row r="67" spans="3:6" ht="12.75">
      <c r="C67" s="32"/>
      <c r="D67" s="32"/>
      <c r="E67" s="32"/>
      <c r="F67" s="32"/>
    </row>
    <row r="68" spans="3:6" ht="12.75">
      <c r="C68" s="32"/>
      <c r="D68" s="32"/>
      <c r="E68" s="32"/>
      <c r="F68" s="32"/>
    </row>
    <row r="69" spans="3:6" ht="12.75">
      <c r="C69" s="32"/>
      <c r="D69" s="32"/>
      <c r="E69" s="32"/>
      <c r="F69" s="32"/>
    </row>
    <row r="70" spans="3:6" ht="12.75">
      <c r="C70" s="32"/>
      <c r="D70" s="32"/>
      <c r="E70" s="32"/>
      <c r="F70" s="32"/>
    </row>
    <row r="71" spans="3:6" ht="12.75">
      <c r="C71" s="32"/>
      <c r="D71" s="32"/>
      <c r="E71" s="32"/>
      <c r="F71" s="32"/>
    </row>
    <row r="72" spans="3:6" ht="12.75">
      <c r="C72" s="32"/>
      <c r="D72" s="32"/>
      <c r="E72" s="32"/>
      <c r="F72" s="32"/>
    </row>
    <row r="73" spans="3:6" ht="12.75">
      <c r="C73" s="32"/>
      <c r="D73" s="32"/>
      <c r="E73" s="32"/>
      <c r="F73" s="32"/>
    </row>
    <row r="74" spans="3:6" ht="12.75">
      <c r="C74" s="32"/>
      <c r="D74" s="32"/>
      <c r="E74" s="32"/>
      <c r="F74" s="32"/>
    </row>
    <row r="75" spans="3:6" ht="12.75">
      <c r="C75" s="32"/>
      <c r="D75" s="32"/>
      <c r="E75" s="32"/>
      <c r="F75" s="32"/>
    </row>
    <row r="76" spans="3:6" ht="12.75">
      <c r="C76" s="32"/>
      <c r="D76" s="32"/>
      <c r="E76" s="32"/>
      <c r="F76" s="32"/>
    </row>
    <row r="77" spans="3:6" ht="12.75">
      <c r="C77" s="32"/>
      <c r="D77" s="32"/>
      <c r="E77" s="32"/>
      <c r="F77" s="32"/>
    </row>
    <row r="78" spans="3:6" ht="12.75">
      <c r="C78" s="32"/>
      <c r="D78" s="32"/>
      <c r="E78" s="32"/>
      <c r="F78" s="32"/>
    </row>
    <row r="79" spans="3:6" ht="12.75">
      <c r="C79" s="32"/>
      <c r="D79" s="32"/>
      <c r="E79" s="32"/>
      <c r="F79" s="32"/>
    </row>
    <row r="80" spans="3:6" ht="12.75">
      <c r="C80" s="32"/>
      <c r="D80" s="32"/>
      <c r="E80" s="32"/>
      <c r="F80" s="32"/>
    </row>
    <row r="81" spans="3:6" ht="12.75">
      <c r="C81" s="32"/>
      <c r="D81" s="32"/>
      <c r="E81" s="32"/>
      <c r="F81" s="32"/>
    </row>
    <row r="82" spans="3:6" ht="12.75">
      <c r="C82" s="32"/>
      <c r="D82" s="32"/>
      <c r="E82" s="32"/>
      <c r="F82" s="32"/>
    </row>
    <row r="83" spans="3:6" ht="12.75">
      <c r="C83" s="32"/>
      <c r="D83" s="32"/>
      <c r="E83" s="32"/>
      <c r="F83" s="32"/>
    </row>
    <row r="84" spans="3:6" ht="12.75">
      <c r="C84" s="32"/>
      <c r="D84" s="32"/>
      <c r="E84" s="32"/>
      <c r="F84" s="32"/>
    </row>
    <row r="85" spans="3:6" ht="12.75">
      <c r="C85" s="32"/>
      <c r="D85" s="32"/>
      <c r="E85" s="32"/>
      <c r="F85" s="32"/>
    </row>
    <row r="86" spans="3:6" ht="12.75">
      <c r="C86" s="32"/>
      <c r="D86" s="32"/>
      <c r="E86" s="32"/>
      <c r="F86" s="32"/>
    </row>
    <row r="87" spans="3:6" ht="12.75">
      <c r="C87" s="32"/>
      <c r="D87" s="32"/>
      <c r="E87" s="32"/>
      <c r="F87" s="32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  <row r="94" spans="3:6" ht="12.75">
      <c r="C94" s="32"/>
      <c r="D94" s="32"/>
      <c r="E94" s="32"/>
      <c r="F94" s="32"/>
    </row>
    <row r="95" spans="3:6" ht="12.75">
      <c r="C95" s="32"/>
      <c r="D95" s="32"/>
      <c r="E95" s="32"/>
      <c r="F95" s="32"/>
    </row>
    <row r="96" spans="3:6" ht="12.75">
      <c r="C96" s="32"/>
      <c r="D96" s="32"/>
      <c r="E96" s="32"/>
      <c r="F96" s="32"/>
    </row>
    <row r="97" spans="3:6" ht="12.75">
      <c r="C97" s="32"/>
      <c r="D97" s="32"/>
      <c r="E97" s="32"/>
      <c r="F97" s="32"/>
    </row>
    <row r="98" spans="3:6" ht="12.75">
      <c r="C98" s="32"/>
      <c r="D98" s="32"/>
      <c r="E98" s="32"/>
      <c r="F98" s="32"/>
    </row>
    <row r="99" spans="3:6" ht="12.75">
      <c r="C99" s="32"/>
      <c r="D99" s="32"/>
      <c r="E99" s="32"/>
      <c r="F99" s="32"/>
    </row>
    <row r="100" spans="3:6" ht="12.75">
      <c r="C100" s="32"/>
      <c r="D100" s="32"/>
      <c r="E100" s="32"/>
      <c r="F100" s="32"/>
    </row>
    <row r="101" spans="3:6" ht="12.75">
      <c r="C101" s="32"/>
      <c r="D101" s="32"/>
      <c r="E101" s="32"/>
      <c r="F101" s="32"/>
    </row>
    <row r="102" spans="3:6" ht="12.75">
      <c r="C102" s="32"/>
      <c r="D102" s="32"/>
      <c r="E102" s="32"/>
      <c r="F102" s="32"/>
    </row>
    <row r="103" spans="3:6" ht="12.75">
      <c r="C103" s="32"/>
      <c r="D103" s="32"/>
      <c r="E103" s="32"/>
      <c r="F103" s="32"/>
    </row>
    <row r="104" spans="3:6" ht="12.75">
      <c r="C104" s="32"/>
      <c r="D104" s="32"/>
      <c r="E104" s="32"/>
      <c r="F104" s="32"/>
    </row>
    <row r="105" spans="3:6" ht="12.75">
      <c r="C105" s="32"/>
      <c r="D105" s="32"/>
      <c r="E105" s="32"/>
      <c r="F105" s="32"/>
    </row>
    <row r="106" spans="3:6" ht="12.75">
      <c r="C106" s="32"/>
      <c r="D106" s="32"/>
      <c r="E106" s="32"/>
      <c r="F106" s="32"/>
    </row>
    <row r="107" spans="3:6" ht="12.75">
      <c r="C107" s="32"/>
      <c r="D107" s="32"/>
      <c r="E107" s="32"/>
      <c r="F107" s="32"/>
    </row>
    <row r="108" spans="3:6" ht="12.75">
      <c r="C108" s="32"/>
      <c r="D108" s="32"/>
      <c r="E108" s="32"/>
      <c r="F108" s="32"/>
    </row>
    <row r="109" spans="3:6" ht="12.75">
      <c r="C109" s="32"/>
      <c r="D109" s="32"/>
      <c r="E109" s="32"/>
      <c r="F109" s="32"/>
    </row>
    <row r="110" spans="3:6" ht="12.75">
      <c r="C110" s="32"/>
      <c r="D110" s="32"/>
      <c r="E110" s="32"/>
      <c r="F110" s="32"/>
    </row>
    <row r="111" spans="3:6" ht="12.75">
      <c r="C111" s="32"/>
      <c r="D111" s="32"/>
      <c r="E111" s="32"/>
      <c r="F111" s="32"/>
    </row>
    <row r="112" spans="3:6" ht="12.75">
      <c r="C112" s="32"/>
      <c r="D112" s="32"/>
      <c r="E112" s="32"/>
      <c r="F112" s="32"/>
    </row>
    <row r="113" spans="3:6" ht="12.75">
      <c r="C113" s="32"/>
      <c r="D113" s="32"/>
      <c r="E113" s="32"/>
      <c r="F113" s="32"/>
    </row>
    <row r="114" spans="3:6" ht="12.75">
      <c r="C114" s="32"/>
      <c r="D114" s="32"/>
      <c r="E114" s="32"/>
      <c r="F114" s="32"/>
    </row>
    <row r="115" spans="3:6" ht="12.75">
      <c r="C115" s="32"/>
      <c r="D115" s="32"/>
      <c r="E115" s="32"/>
      <c r="F115" s="32"/>
    </row>
    <row r="116" spans="3:6" ht="12.75">
      <c r="C116" s="32"/>
      <c r="D116" s="32"/>
      <c r="E116" s="32"/>
      <c r="F116" s="32"/>
    </row>
    <row r="117" spans="3:6" ht="12.75">
      <c r="C117" s="32"/>
      <c r="D117" s="32"/>
      <c r="E117" s="32"/>
      <c r="F117" s="32"/>
    </row>
    <row r="118" spans="3:6" ht="12.75">
      <c r="C118" s="32"/>
      <c r="D118" s="32"/>
      <c r="E118" s="32"/>
      <c r="F118" s="32"/>
    </row>
    <row r="119" spans="3:6" ht="12.75">
      <c r="C119" s="32"/>
      <c r="D119" s="32"/>
      <c r="E119" s="32"/>
      <c r="F119" s="32"/>
    </row>
    <row r="120" spans="3:6" ht="12.75">
      <c r="C120" s="32"/>
      <c r="D120" s="32"/>
      <c r="E120" s="32"/>
      <c r="F120" s="32"/>
    </row>
    <row r="121" spans="3:6" ht="12.75">
      <c r="C121" s="32"/>
      <c r="D121" s="32"/>
      <c r="E121" s="32"/>
      <c r="F121" s="32"/>
    </row>
    <row r="122" spans="3:6" ht="12.75">
      <c r="C122" s="32"/>
      <c r="D122" s="32"/>
      <c r="E122" s="32"/>
      <c r="F122" s="32"/>
    </row>
    <row r="123" spans="3:6" ht="12.75">
      <c r="C123" s="32"/>
      <c r="D123" s="32"/>
      <c r="E123" s="32"/>
      <c r="F123" s="32"/>
    </row>
    <row r="124" spans="3:6" ht="12.75">
      <c r="C124" s="32"/>
      <c r="D124" s="32"/>
      <c r="E124" s="32"/>
      <c r="F124" s="32"/>
    </row>
    <row r="125" spans="3:6" ht="12.75">
      <c r="C125" s="32"/>
      <c r="D125" s="32"/>
      <c r="E125" s="32"/>
      <c r="F125" s="32"/>
    </row>
    <row r="126" spans="3:6" ht="12.75">
      <c r="C126" s="32"/>
      <c r="D126" s="32"/>
      <c r="E126" s="32"/>
      <c r="F126" s="32"/>
    </row>
    <row r="127" spans="3:6" ht="12.75">
      <c r="C127" s="32"/>
      <c r="D127" s="32"/>
      <c r="E127" s="32"/>
      <c r="F127" s="32"/>
    </row>
    <row r="128" spans="3:6" ht="12.75">
      <c r="C128" s="32"/>
      <c r="D128" s="32"/>
      <c r="E128" s="32"/>
      <c r="F128" s="32"/>
    </row>
    <row r="129" spans="3:6" ht="12.75">
      <c r="C129" s="32"/>
      <c r="D129" s="32"/>
      <c r="E129" s="32"/>
      <c r="F129" s="32"/>
    </row>
    <row r="130" spans="3:6" ht="12.75">
      <c r="C130" s="32"/>
      <c r="D130" s="32"/>
      <c r="E130" s="32"/>
      <c r="F130" s="32"/>
    </row>
    <row r="131" spans="3:6" ht="12.75">
      <c r="C131" s="32"/>
      <c r="D131" s="32"/>
      <c r="E131" s="32"/>
      <c r="F131" s="32"/>
    </row>
    <row r="132" spans="3:6" ht="12.75">
      <c r="C132" s="32"/>
      <c r="D132" s="32"/>
      <c r="E132" s="32"/>
      <c r="F132" s="32"/>
    </row>
    <row r="133" spans="3:6" ht="12.75">
      <c r="C133" s="32"/>
      <c r="D133" s="32"/>
      <c r="E133" s="32"/>
      <c r="F133" s="32"/>
    </row>
    <row r="134" spans="3:6" ht="12.75">
      <c r="C134" s="32"/>
      <c r="D134" s="32"/>
      <c r="E134" s="32"/>
      <c r="F134" s="32"/>
    </row>
    <row r="135" spans="3:6" ht="12.75">
      <c r="C135" s="32"/>
      <c r="D135" s="32"/>
      <c r="E135" s="32"/>
      <c r="F135" s="32"/>
    </row>
    <row r="136" spans="3:6" ht="12.75">
      <c r="C136" s="32"/>
      <c r="D136" s="32"/>
      <c r="E136" s="32"/>
      <c r="F136" s="32"/>
    </row>
    <row r="137" spans="3:6" ht="12.75">
      <c r="C137" s="32"/>
      <c r="D137" s="32"/>
      <c r="E137" s="32"/>
      <c r="F137" s="32"/>
    </row>
    <row r="138" spans="3:6" ht="12.75">
      <c r="C138" s="32"/>
      <c r="D138" s="32"/>
      <c r="E138" s="32"/>
      <c r="F138" s="32"/>
    </row>
    <row r="139" spans="3:6" ht="12.75">
      <c r="C139" s="32"/>
      <c r="D139" s="32"/>
      <c r="E139" s="32"/>
      <c r="F139" s="32"/>
    </row>
    <row r="140" spans="3:6" ht="12.75">
      <c r="C140" s="32"/>
      <c r="D140" s="32"/>
      <c r="E140" s="32"/>
      <c r="F140" s="32"/>
    </row>
    <row r="141" spans="3:6" ht="12.75">
      <c r="C141" s="32"/>
      <c r="D141" s="32"/>
      <c r="E141" s="32"/>
      <c r="F141" s="32"/>
    </row>
    <row r="142" spans="3:6" ht="12.75">
      <c r="C142" s="32"/>
      <c r="D142" s="32"/>
      <c r="E142" s="32"/>
      <c r="F142" s="32"/>
    </row>
    <row r="143" spans="3:6" ht="12.75">
      <c r="C143" s="32"/>
      <c r="D143" s="32"/>
      <c r="E143" s="32"/>
      <c r="F143" s="32"/>
    </row>
    <row r="144" spans="3:6" ht="12.75">
      <c r="C144" s="32"/>
      <c r="D144" s="32"/>
      <c r="E144" s="32"/>
      <c r="F144" s="32"/>
    </row>
    <row r="145" spans="3:6" ht="12.75">
      <c r="C145" s="32"/>
      <c r="D145" s="32"/>
      <c r="E145" s="32"/>
      <c r="F145" s="32"/>
    </row>
    <row r="146" spans="3:6" ht="12.75">
      <c r="C146" s="32"/>
      <c r="D146" s="32"/>
      <c r="E146" s="32"/>
      <c r="F146" s="32"/>
    </row>
    <row r="147" spans="3:6" ht="12.75">
      <c r="C147" s="32"/>
      <c r="D147" s="32"/>
      <c r="E147" s="32"/>
      <c r="F147" s="32"/>
    </row>
    <row r="148" spans="3:6" ht="12.75">
      <c r="C148" s="32"/>
      <c r="D148" s="32"/>
      <c r="E148" s="32"/>
      <c r="F148" s="32"/>
    </row>
    <row r="149" spans="3:6" ht="12.75">
      <c r="C149" s="32"/>
      <c r="D149" s="32"/>
      <c r="E149" s="32"/>
      <c r="F149" s="32"/>
    </row>
    <row r="150" spans="3:6" ht="12.75">
      <c r="C150" s="32"/>
      <c r="D150" s="32"/>
      <c r="E150" s="32"/>
      <c r="F150" s="32"/>
    </row>
    <row r="151" spans="3:6" ht="12.75">
      <c r="C151" s="32"/>
      <c r="D151" s="32"/>
      <c r="E151" s="32"/>
      <c r="F151" s="32"/>
    </row>
    <row r="152" spans="3:6" ht="12.75">
      <c r="C152" s="32"/>
      <c r="D152" s="32"/>
      <c r="E152" s="32"/>
      <c r="F152" s="32"/>
    </row>
    <row r="153" spans="3:6" ht="12.75">
      <c r="C153" s="32"/>
      <c r="D153" s="32"/>
      <c r="E153" s="32"/>
      <c r="F153" s="32"/>
    </row>
    <row r="154" spans="3:6" ht="12.75">
      <c r="C154" s="32"/>
      <c r="D154" s="32"/>
      <c r="E154" s="32"/>
      <c r="F154" s="32"/>
    </row>
    <row r="155" spans="3:6" ht="12.75">
      <c r="C155" s="32"/>
      <c r="D155" s="32"/>
      <c r="E155" s="32"/>
      <c r="F155" s="32"/>
    </row>
    <row r="156" spans="3:6" ht="12.75">
      <c r="C156" s="32"/>
      <c r="D156" s="32"/>
      <c r="E156" s="32"/>
      <c r="F156" s="32"/>
    </row>
    <row r="157" spans="3:6" ht="12.75">
      <c r="C157" s="32"/>
      <c r="D157" s="32"/>
      <c r="E157" s="32"/>
      <c r="F157" s="32"/>
    </row>
    <row r="158" spans="3:6" ht="12.75">
      <c r="C158" s="32"/>
      <c r="D158" s="32"/>
      <c r="E158" s="32"/>
      <c r="F158" s="32"/>
    </row>
    <row r="159" spans="3:6" ht="12.75">
      <c r="C159" s="32"/>
      <c r="D159" s="32"/>
      <c r="E159" s="32"/>
      <c r="F159" s="32"/>
    </row>
    <row r="160" spans="3:6" ht="12.75">
      <c r="C160" s="32"/>
      <c r="D160" s="32"/>
      <c r="E160" s="32"/>
      <c r="F160" s="32"/>
    </row>
    <row r="161" spans="3:6" ht="12.75">
      <c r="C161" s="32"/>
      <c r="D161" s="32"/>
      <c r="E161" s="32"/>
      <c r="F161" s="32"/>
    </row>
    <row r="162" spans="3:6" ht="12.75">
      <c r="C162" s="32"/>
      <c r="D162" s="32"/>
      <c r="E162" s="32"/>
      <c r="F162" s="32"/>
    </row>
    <row r="163" spans="3:6" ht="12.75">
      <c r="C163" s="32"/>
      <c r="D163" s="32"/>
      <c r="E163" s="32"/>
      <c r="F163" s="32"/>
    </row>
    <row r="164" spans="3:6" ht="12.75">
      <c r="C164" s="32"/>
      <c r="D164" s="32"/>
      <c r="E164" s="32"/>
      <c r="F164" s="32"/>
    </row>
    <row r="165" spans="3:6" ht="12.75">
      <c r="C165" s="32"/>
      <c r="D165" s="32"/>
      <c r="E165" s="32"/>
      <c r="F165" s="32"/>
    </row>
    <row r="166" spans="3:6" ht="12.75">
      <c r="C166" s="32"/>
      <c r="D166" s="32"/>
      <c r="E166" s="32"/>
      <c r="F166" s="32"/>
    </row>
    <row r="167" spans="3:6" ht="12.75">
      <c r="C167" s="32"/>
      <c r="D167" s="32"/>
      <c r="E167" s="32"/>
      <c r="F167" s="32"/>
    </row>
    <row r="168" spans="3:6" ht="12.75">
      <c r="C168" s="32"/>
      <c r="D168" s="32"/>
      <c r="E168" s="32"/>
      <c r="F168" s="32"/>
    </row>
    <row r="169" spans="3:6" ht="12.75">
      <c r="C169" s="32"/>
      <c r="D169" s="32"/>
      <c r="E169" s="32"/>
      <c r="F169" s="32"/>
    </row>
    <row r="170" spans="3:6" ht="12.75">
      <c r="C170" s="32"/>
      <c r="D170" s="32"/>
      <c r="E170" s="32"/>
      <c r="F170" s="32"/>
    </row>
    <row r="171" spans="3:6" ht="12.75">
      <c r="C171" s="32"/>
      <c r="D171" s="32"/>
      <c r="E171" s="32"/>
      <c r="F171" s="32"/>
    </row>
    <row r="172" spans="3:6" ht="12.75">
      <c r="C172" s="32"/>
      <c r="D172" s="32"/>
      <c r="E172" s="32"/>
      <c r="F172" s="32"/>
    </row>
    <row r="173" spans="3:6" ht="12.75">
      <c r="C173" s="32"/>
      <c r="D173" s="32"/>
      <c r="E173" s="32"/>
      <c r="F173" s="32"/>
    </row>
    <row r="174" spans="3:6" ht="12.75">
      <c r="C174" s="32"/>
      <c r="D174" s="32"/>
      <c r="E174" s="32"/>
      <c r="F174" s="32"/>
    </row>
    <row r="175" spans="3:6" ht="12.75">
      <c r="C175" s="32"/>
      <c r="D175" s="32"/>
      <c r="E175" s="32"/>
      <c r="F175" s="32"/>
    </row>
    <row r="176" spans="3:6" ht="12.75">
      <c r="C176" s="32"/>
      <c r="D176" s="32"/>
      <c r="E176" s="32"/>
      <c r="F176" s="32"/>
    </row>
    <row r="177" spans="3:6" ht="12.75">
      <c r="C177" s="32"/>
      <c r="D177" s="32"/>
      <c r="E177" s="32"/>
      <c r="F177" s="32"/>
    </row>
    <row r="178" spans="3:6" ht="12.75">
      <c r="C178" s="32"/>
      <c r="D178" s="32"/>
      <c r="E178" s="32"/>
      <c r="F178" s="32"/>
    </row>
    <row r="179" spans="3:6" ht="12.75">
      <c r="C179" s="32"/>
      <c r="D179" s="32"/>
      <c r="E179" s="32"/>
      <c r="F179" s="32"/>
    </row>
    <row r="180" spans="3:6" ht="12.75">
      <c r="C180" s="32"/>
      <c r="D180" s="32"/>
      <c r="E180" s="32"/>
      <c r="F180" s="32"/>
    </row>
    <row r="181" spans="3:6" ht="12.75">
      <c r="C181" s="32"/>
      <c r="D181" s="32"/>
      <c r="E181" s="32"/>
      <c r="F181" s="32"/>
    </row>
    <row r="182" spans="3:6" ht="12.75">
      <c r="C182" s="32"/>
      <c r="D182" s="32"/>
      <c r="E182" s="32"/>
      <c r="F182" s="32"/>
    </row>
    <row r="183" spans="3:6" ht="12.75">
      <c r="C183" s="32"/>
      <c r="D183" s="32"/>
      <c r="E183" s="32"/>
      <c r="F183" s="32"/>
    </row>
    <row r="184" spans="3:6" ht="12.75">
      <c r="C184" s="32"/>
      <c r="D184" s="32"/>
      <c r="E184" s="32"/>
      <c r="F184" s="32"/>
    </row>
    <row r="185" spans="3:6" ht="12.75">
      <c r="C185" s="32"/>
      <c r="D185" s="32"/>
      <c r="E185" s="32"/>
      <c r="F185" s="32"/>
    </row>
    <row r="186" spans="3:6" ht="12.75">
      <c r="C186" s="32"/>
      <c r="D186" s="32"/>
      <c r="E186" s="32"/>
      <c r="F186" s="32"/>
    </row>
    <row r="187" spans="3:6" ht="12.75">
      <c r="C187" s="32"/>
      <c r="D187" s="32"/>
      <c r="E187" s="32"/>
      <c r="F187" s="32"/>
    </row>
    <row r="188" spans="3:6" ht="12.75">
      <c r="C188" s="32"/>
      <c r="D188" s="32"/>
      <c r="E188" s="32"/>
      <c r="F188" s="32"/>
    </row>
    <row r="189" spans="3:6" ht="12.75">
      <c r="C189" s="32"/>
      <c r="D189" s="32"/>
      <c r="E189" s="32"/>
      <c r="F189" s="32"/>
    </row>
    <row r="190" spans="3:6" ht="12.75">
      <c r="C190" s="32"/>
      <c r="D190" s="32"/>
      <c r="E190" s="32"/>
      <c r="F190" s="32"/>
    </row>
    <row r="191" spans="3:6" ht="12.75">
      <c r="C191" s="32"/>
      <c r="D191" s="32"/>
      <c r="E191" s="32"/>
      <c r="F191" s="32"/>
    </row>
    <row r="192" spans="3:6" ht="12.75">
      <c r="C192" s="32"/>
      <c r="D192" s="32"/>
      <c r="E192" s="32"/>
      <c r="F192" s="32"/>
    </row>
    <row r="193" spans="3:6" ht="12.75">
      <c r="C193" s="32"/>
      <c r="D193" s="32"/>
      <c r="E193" s="32"/>
      <c r="F193" s="32"/>
    </row>
    <row r="194" spans="3:6" ht="12.75">
      <c r="C194" s="32"/>
      <c r="D194" s="32"/>
      <c r="E194" s="32"/>
      <c r="F194" s="32"/>
    </row>
    <row r="195" spans="3:6" ht="12.75">
      <c r="C195" s="32"/>
      <c r="D195" s="32"/>
      <c r="E195" s="32"/>
      <c r="F195" s="32"/>
    </row>
    <row r="196" spans="3:6" ht="12.75">
      <c r="C196" s="32"/>
      <c r="D196" s="32"/>
      <c r="E196" s="32"/>
      <c r="F196" s="32"/>
    </row>
    <row r="197" spans="3:6" ht="12.75">
      <c r="C197" s="32"/>
      <c r="D197" s="32"/>
      <c r="E197" s="32"/>
      <c r="F197" s="32"/>
    </row>
    <row r="198" spans="3:6" ht="12.75">
      <c r="C198" s="32"/>
      <c r="D198" s="32"/>
      <c r="E198" s="32"/>
      <c r="F198" s="32"/>
    </row>
    <row r="199" spans="3:6" ht="12.75">
      <c r="C199" s="32"/>
      <c r="D199" s="32"/>
      <c r="E199" s="32"/>
      <c r="F199" s="32"/>
    </row>
    <row r="200" spans="3:6" ht="12.75">
      <c r="C200" s="32"/>
      <c r="D200" s="32"/>
      <c r="E200" s="32"/>
      <c r="F200" s="32"/>
    </row>
    <row r="201" spans="3:6" ht="12.75">
      <c r="C201" s="32"/>
      <c r="D201" s="32"/>
      <c r="E201" s="32"/>
      <c r="F201" s="32"/>
    </row>
    <row r="202" spans="3:6" ht="12.75">
      <c r="C202" s="32"/>
      <c r="D202" s="32"/>
      <c r="E202" s="32"/>
      <c r="F202" s="32"/>
    </row>
    <row r="203" spans="3:6" ht="12.75">
      <c r="C203" s="32"/>
      <c r="D203" s="32"/>
      <c r="E203" s="32"/>
      <c r="F203" s="32"/>
    </row>
    <row r="204" spans="3:6" ht="12.75">
      <c r="C204" s="32"/>
      <c r="D204" s="32"/>
      <c r="E204" s="32"/>
      <c r="F204" s="32"/>
    </row>
    <row r="205" spans="3:6" ht="12.75">
      <c r="C205" s="32"/>
      <c r="D205" s="32"/>
      <c r="E205" s="32"/>
      <c r="F205" s="32"/>
    </row>
    <row r="206" spans="3:6" ht="12.75">
      <c r="C206" s="32"/>
      <c r="D206" s="32"/>
      <c r="E206" s="32"/>
      <c r="F206" s="32"/>
    </row>
    <row r="207" spans="3:6" ht="12.75">
      <c r="C207" s="32"/>
      <c r="D207" s="32"/>
      <c r="E207" s="32"/>
      <c r="F207" s="32"/>
    </row>
    <row r="208" spans="3:6" ht="12.75">
      <c r="C208" s="32"/>
      <c r="D208" s="32"/>
      <c r="E208" s="32"/>
      <c r="F208" s="32"/>
    </row>
    <row r="209" spans="3:6" ht="12.75">
      <c r="C209" s="32"/>
      <c r="D209" s="32"/>
      <c r="E209" s="32"/>
      <c r="F209" s="32"/>
    </row>
    <row r="210" spans="3:6" ht="12.75">
      <c r="C210" s="32"/>
      <c r="D210" s="32"/>
      <c r="E210" s="32"/>
      <c r="F210" s="32"/>
    </row>
  </sheetData>
  <mergeCells count="3">
    <mergeCell ref="A2:F2"/>
    <mergeCell ref="A3:F3"/>
    <mergeCell ref="A1:F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Maquina_5</cp:lastModifiedBy>
  <cp:lastPrinted>2007-08-28T17:57:57Z</cp:lastPrinted>
  <dcterms:created xsi:type="dcterms:W3CDTF">2001-06-08T22:10:10Z</dcterms:created>
  <dcterms:modified xsi:type="dcterms:W3CDTF">2007-10-11T17:41:13Z</dcterms:modified>
  <cp:category/>
  <cp:version/>
  <cp:contentType/>
  <cp:contentStatus/>
</cp:coreProperties>
</file>