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335" activeTab="0"/>
  </bookViews>
  <sheets>
    <sheet name="resumen" sheetId="1" r:id="rId1"/>
    <sheet name="lic" sheetId="2" r:id="rId2"/>
    <sheet name="tec" sheetId="3" r:id="rId3"/>
    <sheet name="enp" sheetId="4" r:id="rId4"/>
    <sheet name="cch" sheetId="5" r:id="rId5"/>
    <sheet name="sua" sheetId="6" r:id="rId6"/>
  </sheets>
  <externalReferences>
    <externalReference r:id="rId9"/>
  </externalReferences>
  <definedNames>
    <definedName name="_xlnm.Print_Area" localSheetId="0">'resumen'!$A$1:$F$40</definedName>
    <definedName name="DATABASE" localSheetId="0">'resumen'!#REF!</definedName>
    <definedName name="DATABASE">'[1]lic'!$A$8:$E$171</definedName>
    <definedName name="EgresoBac2002">#REF!</definedName>
    <definedName name="EgresoFinal" localSheetId="4">'cch'!$A$9:$D$13</definedName>
    <definedName name="EgresoFinal" localSheetId="3">'enp'!$A$9:$D$17</definedName>
    <definedName name="EgresoFinal" localSheetId="1">'lic'!$A$9:$E$150</definedName>
    <definedName name="EgresoFinal" localSheetId="5">'sua'!$A$10:$E$31</definedName>
    <definedName name="EgresoFinal" localSheetId="2">'tec'!#REF!</definedName>
    <definedName name="EgresoFinal">#REF!</definedName>
    <definedName name="_xlnm.Print_Titles" localSheetId="4">'cch'!$4:$7</definedName>
    <definedName name="_xlnm.Print_Titles" localSheetId="3">'enp'!$2:$7</definedName>
    <definedName name="_xlnm.Print_Titles" localSheetId="1">'lic'!$1:$8</definedName>
    <definedName name="_xlnm.Print_Titles" localSheetId="5">'sua'!$1:$7</definedName>
    <definedName name="_xlnm.Print_Titles" localSheetId="2">'tec'!$2:$7</definedName>
  </definedNames>
  <calcPr fullCalcOnLoad="1"/>
</workbook>
</file>

<file path=xl/sharedStrings.xml><?xml version="1.0" encoding="utf-8"?>
<sst xmlns="http://schemas.openxmlformats.org/spreadsheetml/2006/main" count="251" uniqueCount="136">
  <si>
    <t>Arquitectura</t>
  </si>
  <si>
    <t>Diseño Industrial</t>
  </si>
  <si>
    <t>Urbanismo</t>
  </si>
  <si>
    <t>Escuela Nacional de Artes Plásticas</t>
  </si>
  <si>
    <t>Artes Visuales</t>
  </si>
  <si>
    <t>Diseño Gráfico</t>
  </si>
  <si>
    <t>Facultad de Ciencias</t>
  </si>
  <si>
    <t>Actuaría</t>
  </si>
  <si>
    <t>Ciencias de la Computación</t>
  </si>
  <si>
    <t>Física</t>
  </si>
  <si>
    <t>Matemáticas</t>
  </si>
  <si>
    <t>Biología</t>
  </si>
  <si>
    <t>Facultad de Ciencias Políticas y Sociales</t>
  </si>
  <si>
    <t>Ciencias Políticas y Administración Pública</t>
  </si>
  <si>
    <t>Relaciones Internacionales</t>
  </si>
  <si>
    <t>Sociología</t>
  </si>
  <si>
    <t>Facultad de Química</t>
  </si>
  <si>
    <t>Ingeniería Química</t>
  </si>
  <si>
    <t>Ingeniería Química Metalúrgica</t>
  </si>
  <si>
    <t>Química</t>
  </si>
  <si>
    <t>Facultad de Contaduría y Administración</t>
  </si>
  <si>
    <t>Administración</t>
  </si>
  <si>
    <t>Contaduría</t>
  </si>
  <si>
    <t>Informática</t>
  </si>
  <si>
    <t>Facultad de Derecho</t>
  </si>
  <si>
    <t>Derecho</t>
  </si>
  <si>
    <t>Facultad de Economía</t>
  </si>
  <si>
    <t>Economía</t>
  </si>
  <si>
    <t>Escuela Nacional de Enfermería y Obstetricia</t>
  </si>
  <si>
    <t>Enfermería y Obstetricia</t>
  </si>
  <si>
    <t>Facultad de Filosofía y Letras</t>
  </si>
  <si>
    <t>Geografía</t>
  </si>
  <si>
    <t>Bibliotecología</t>
  </si>
  <si>
    <t>Estudios Latinoamericanos</t>
  </si>
  <si>
    <t>Filosofía</t>
  </si>
  <si>
    <t>Historia</t>
  </si>
  <si>
    <t>Lengua y Literaturas Hispánicas</t>
  </si>
  <si>
    <t>Letras Clásicas</t>
  </si>
  <si>
    <t>Literatura Dramática y Teatro</t>
  </si>
  <si>
    <t>Pedagogía</t>
  </si>
  <si>
    <t>Facultad de Ingeniería</t>
  </si>
  <si>
    <t>Ingeniería Civil</t>
  </si>
  <si>
    <t>Ingeniería en Computación</t>
  </si>
  <si>
    <t>Ingeniería en Telecomunicaciones</t>
  </si>
  <si>
    <t>Ingeniería Geofísica</t>
  </si>
  <si>
    <t>Ingeniería Mecánica Eléctrica</t>
  </si>
  <si>
    <t>Ingeniería Topográfica y Geodésica</t>
  </si>
  <si>
    <t>Facultad de Medicina</t>
  </si>
  <si>
    <t>Investigación Biomédica Básica</t>
  </si>
  <si>
    <t>Escuela Nacional de Música</t>
  </si>
  <si>
    <t>Composición</t>
  </si>
  <si>
    <t>Educación Musical</t>
  </si>
  <si>
    <t>Instrumentista</t>
  </si>
  <si>
    <t>Piano</t>
  </si>
  <si>
    <t>Facultad de Odontología</t>
  </si>
  <si>
    <t>Cirujano Dentista</t>
  </si>
  <si>
    <t>Escuela Nacional de Trabajo Social</t>
  </si>
  <si>
    <t>Trabajo Social</t>
  </si>
  <si>
    <t>Facultad de Medicina Veterinaria y Zootecnia</t>
  </si>
  <si>
    <t>Medicina Veterinaria y Zootecnia</t>
  </si>
  <si>
    <t>Facultad de Psicología</t>
  </si>
  <si>
    <t>Psicología</t>
  </si>
  <si>
    <t>Bachillerato</t>
  </si>
  <si>
    <t>Facultad de Estudios Superiores Cuautitlán</t>
  </si>
  <si>
    <t>Ingeniería en Alimentos</t>
  </si>
  <si>
    <t>Ingeniería Agrícola</t>
  </si>
  <si>
    <t>Matemáticas Aplicadas y Computación</t>
  </si>
  <si>
    <t>Enseñanza del Idioma Inglés</t>
  </si>
  <si>
    <t>Optometría</t>
  </si>
  <si>
    <t>Planificación para el Desarrollo Agropecuario</t>
  </si>
  <si>
    <t>Facultad de Estudios Superiores Zaragoza</t>
  </si>
  <si>
    <t>Médico Cirujano</t>
  </si>
  <si>
    <t>Hombres</t>
  </si>
  <si>
    <t>Mujeres</t>
  </si>
  <si>
    <t>Total</t>
  </si>
  <si>
    <t>FUENTE: Dirección General de Administración Escolar, UNAM.</t>
  </si>
  <si>
    <t>T O T A L</t>
  </si>
  <si>
    <t>LICENCIATURA</t>
  </si>
  <si>
    <t>TÉCNICO</t>
  </si>
  <si>
    <t>Licenciatura</t>
  </si>
  <si>
    <t>Técnico</t>
  </si>
  <si>
    <t>Química en Alimentos</t>
  </si>
  <si>
    <t>Química Farmacéutica Biológica</t>
  </si>
  <si>
    <t>Plantel 2 Erasmo Castellanos Quinto</t>
  </si>
  <si>
    <t>ESCUELA NACIONAL PREPARATORIA</t>
  </si>
  <si>
    <t>Plantel 1 Gabino Barreda</t>
  </si>
  <si>
    <t>Plantel 3 Justo Sierra</t>
  </si>
  <si>
    <t>Plantel 4 Vidal Castañeda y Nájera</t>
  </si>
  <si>
    <t>Plantel 5 José Vasconcelos</t>
  </si>
  <si>
    <t>Plantel 6 Antonio Caso</t>
  </si>
  <si>
    <t>Plantel 7 Ezequiel A. Chávez</t>
  </si>
  <si>
    <t>Plantel 8 Miguel E. Schulz</t>
  </si>
  <si>
    <t>Plantel 9 Pedro de Alba</t>
  </si>
  <si>
    <t>COLEGIO DE CIENCIAS Y HUMANIDADES</t>
  </si>
  <si>
    <t>Plantel Azcapotzalco</t>
  </si>
  <si>
    <t>Plantel Naucalpan</t>
  </si>
  <si>
    <t>Plantel Vallejo</t>
  </si>
  <si>
    <t>Plantel Oriente</t>
  </si>
  <si>
    <t>Plantel Sur</t>
  </si>
  <si>
    <t>Comunicación Gráfica</t>
  </si>
  <si>
    <t>Arquitectura de Paisaje</t>
  </si>
  <si>
    <t>Lengua y Literaturas Modernas (Letras Inglesas)</t>
  </si>
  <si>
    <t>Lengua y Literaturas Modernas (Letras Francesas)</t>
  </si>
  <si>
    <t>Ingeniería Eléctrica y Electrónica</t>
  </si>
  <si>
    <t>Ingeniería Geológica</t>
  </si>
  <si>
    <t>Ingeniería Industrial</t>
  </si>
  <si>
    <t>Ingeniería Mecánica</t>
  </si>
  <si>
    <t>Ingeniería Petrolera</t>
  </si>
  <si>
    <t>Canto</t>
  </si>
  <si>
    <t>Química Industrial</t>
  </si>
  <si>
    <t>Facultad de Estudios Superiores Iztacala</t>
  </si>
  <si>
    <t>Nivel</t>
  </si>
  <si>
    <t>Diseño y Comunicación Visual</t>
  </si>
  <si>
    <t>Ingeniería de Minas y Metalurgia</t>
  </si>
  <si>
    <t>Lengua y Literaturas Modernas (Letras Alemanas)</t>
  </si>
  <si>
    <t>Etnomusicología</t>
  </si>
  <si>
    <t>Facultad de Estudios Superiores Acatlán</t>
  </si>
  <si>
    <t>Lengua y Literaturas Modernas (Letras Italianas)</t>
  </si>
  <si>
    <r>
      <t>TÉCNICO</t>
    </r>
    <r>
      <rPr>
        <b/>
        <vertAlign val="superscript"/>
        <sz val="10"/>
        <rFont val="Arial"/>
        <family val="2"/>
      </rPr>
      <t>a</t>
    </r>
  </si>
  <si>
    <t>Facultad de Arquitectura</t>
  </si>
  <si>
    <t>Facultad de Estudios Superiores Aragón</t>
  </si>
  <si>
    <t>Ingeniería Mecatrónica</t>
  </si>
  <si>
    <r>
      <t>a</t>
    </r>
    <r>
      <rPr>
        <sz val="8"/>
        <rFont val="Arial"/>
        <family val="2"/>
      </rPr>
      <t xml:space="preserve"> Clasificación de acuerdo a los Consejos Académicos de Área.</t>
    </r>
  </si>
  <si>
    <r>
      <t>LICENCIATURA</t>
    </r>
    <r>
      <rPr>
        <b/>
        <vertAlign val="superscript"/>
        <sz val="10"/>
        <rFont val="Arial"/>
        <family val="2"/>
      </rPr>
      <t>a</t>
    </r>
  </si>
  <si>
    <t>Entidad Académica / Carrera</t>
  </si>
  <si>
    <t>Nivel / Entidad Académica / Carrera</t>
  </si>
  <si>
    <t>Plantel</t>
  </si>
  <si>
    <t>UNAM. EGRESO</t>
  </si>
  <si>
    <t>Ciencias de la Comunicación</t>
  </si>
  <si>
    <r>
      <t>TÉCNICO PROFESIONAL</t>
    </r>
  </si>
  <si>
    <r>
      <t>a</t>
    </r>
    <r>
      <rPr>
        <sz val="8"/>
        <rFont val="Arial"/>
        <family val="2"/>
      </rPr>
      <t xml:space="preserve"> Las cifras de egreso del Sistema Universidad Abierta y Educación a Distancia se reportan en la tabla correspondiente.</t>
    </r>
  </si>
  <si>
    <t>SISTEMA UNIVERSIDAD ABIERTA Y EDUCACIÓN A DISTANCIA</t>
  </si>
  <si>
    <t>2005-2006</t>
  </si>
  <si>
    <t>Comunicación y Periodismo</t>
  </si>
  <si>
    <r>
      <t>a</t>
    </r>
    <r>
      <rPr>
        <sz val="8"/>
        <rFont val="Arial"/>
        <family val="2"/>
      </rPr>
      <t xml:space="preserve"> Únicamente se imparte la carrera de Enfermería. Las cifras de egreso del Sistema Universidad Abierta se reportan en la tabla correspondiente.</t>
    </r>
  </si>
  <si>
    <r>
      <t>a</t>
    </r>
    <r>
      <rPr>
        <sz val="8"/>
        <rFont val="Arial"/>
        <family val="2"/>
      </rPr>
      <t xml:space="preserve"> Únicamente se imparte la carrera de Enfermería.</t>
    </r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</si>
</sst>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%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_(* #,##0.00_);_(* \(#,##0.00\);_(* &quot;-&quot;??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&quot;$&quot;* #,##0_);_(&quot;$&quot;* \(#,##0\);_(&quot;$&quot;* &quot;-&quot;_);_(@_)"/>
    <numFmt numFmtId="198" formatCode="0.0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3" fontId="6" fillId="0" borderId="0" xfId="0" applyNumberFormat="1" applyFont="1" applyAlignment="1">
      <alignment/>
    </xf>
    <xf numFmtId="3" fontId="6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1" fontId="7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1" fontId="6" fillId="0" borderId="0" xfId="0" applyNumberFormat="1" applyFont="1" applyAlignment="1">
      <alignment horizontal="centerContinuous"/>
    </xf>
    <xf numFmtId="1" fontId="6" fillId="0" borderId="2" xfId="0" applyNumberFormat="1" applyFont="1" applyBorder="1" applyAlignment="1">
      <alignment/>
    </xf>
    <xf numFmtId="0" fontId="6" fillId="0" borderId="2" xfId="0" applyFont="1" applyBorder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right"/>
    </xf>
    <xf numFmtId="1" fontId="8" fillId="0" borderId="0" xfId="0" applyNumberFormat="1" applyFont="1" applyAlignment="1" quotePrefix="1">
      <alignment horizontal="right"/>
    </xf>
    <xf numFmtId="0" fontId="8" fillId="0" borderId="0" xfId="0" applyFont="1" applyAlignment="1" quotePrefix="1">
      <alignment horizontal="right"/>
    </xf>
    <xf numFmtId="1" fontId="6" fillId="0" borderId="1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6" fillId="0" borderId="0" xfId="0" applyNumberFormat="1" applyFont="1" applyAlignment="1" quotePrefix="1">
      <alignment/>
    </xf>
    <xf numFmtId="3" fontId="6" fillId="0" borderId="0" xfId="0" applyNumberFormat="1" applyFont="1" applyAlignment="1" quotePrefix="1">
      <alignment/>
    </xf>
    <xf numFmtId="1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 quotePrefix="1">
      <alignment/>
    </xf>
    <xf numFmtId="0" fontId="0" fillId="0" borderId="0" xfId="0" applyNumberFormat="1" applyAlignment="1" quotePrefix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/>
    </xf>
    <xf numFmtId="1" fontId="9" fillId="0" borderId="0" xfId="22" applyNumberFormat="1" applyFont="1" applyBorder="1" applyAlignment="1" applyProtection="1">
      <alignment horizontal="left"/>
      <protection/>
    </xf>
    <xf numFmtId="0" fontId="11" fillId="0" borderId="0" xfId="21" applyFont="1" applyFill="1" applyBorder="1" applyAlignment="1">
      <alignment horizontal="right" wrapText="1"/>
      <protection/>
    </xf>
    <xf numFmtId="0" fontId="12" fillId="0" borderId="0" xfId="21" applyFont="1" applyFill="1" applyBorder="1" applyAlignment="1">
      <alignment horizontal="right" wrapText="1"/>
      <protection/>
    </xf>
    <xf numFmtId="0" fontId="11" fillId="0" borderId="0" xfId="21" applyFont="1" applyFill="1" applyBorder="1" applyAlignment="1">
      <alignment wrapText="1"/>
      <protection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21" applyFont="1" applyFill="1" applyBorder="1" applyAlignment="1">
      <alignment horizontal="right" wrapText="1"/>
      <protection/>
    </xf>
    <xf numFmtId="3" fontId="6" fillId="0" borderId="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1" xfId="0" applyFont="1" applyFill="1" applyBorder="1" applyAlignment="1">
      <alignment/>
    </xf>
    <xf numFmtId="0" fontId="6" fillId="0" borderId="0" xfId="0" applyNumberFormat="1" applyFont="1" applyFill="1" applyBorder="1" applyAlignment="1" quotePrefix="1">
      <alignment/>
    </xf>
    <xf numFmtId="3" fontId="6" fillId="0" borderId="0" xfId="0" applyNumberFormat="1" applyFont="1" applyFill="1" applyBorder="1" applyAlignment="1" quotePrefix="1">
      <alignment/>
    </xf>
    <xf numFmtId="3" fontId="6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1" fillId="0" borderId="0" xfId="21" applyFont="1" applyFill="1" applyBorder="1" applyAlignment="1">
      <alignment wrapText="1"/>
      <protection/>
    </xf>
    <xf numFmtId="0" fontId="7" fillId="0" borderId="0" xfId="0" applyNumberFormat="1" applyFont="1" applyFill="1" applyBorder="1" applyAlignment="1" quotePrefix="1">
      <alignment/>
    </xf>
    <xf numFmtId="1" fontId="9" fillId="0" borderId="0" xfId="0" applyNumberFormat="1" applyFont="1" applyBorder="1" applyAlignment="1">
      <alignment/>
    </xf>
    <xf numFmtId="0" fontId="0" fillId="0" borderId="0" xfId="0" applyAlignment="1">
      <alignment/>
    </xf>
    <xf numFmtId="3" fontId="7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NumberFormat="1" applyFont="1" applyFill="1" applyBorder="1" applyAlignment="1" quotePrefix="1">
      <alignment/>
    </xf>
    <xf numFmtId="0" fontId="6" fillId="0" borderId="0" xfId="0" applyFont="1" applyFill="1" applyAlignment="1">
      <alignment/>
    </xf>
    <xf numFmtId="0" fontId="7" fillId="0" borderId="0" xfId="0" applyFont="1" applyBorder="1" applyAlignment="1">
      <alignment/>
    </xf>
    <xf numFmtId="3" fontId="6" fillId="0" borderId="1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0" fontId="11" fillId="0" borderId="0" xfId="21" applyFont="1" applyFill="1" applyBorder="1" applyAlignment="1">
      <alignment/>
      <protection/>
    </xf>
    <xf numFmtId="0" fontId="11" fillId="0" borderId="0" xfId="21" applyFont="1" applyFill="1" applyBorder="1" applyAlignment="1">
      <alignment/>
      <protection/>
    </xf>
    <xf numFmtId="0" fontId="12" fillId="0" borderId="0" xfId="21" applyFont="1" applyFill="1" applyBorder="1" applyAlignment="1">
      <alignment/>
      <protection/>
    </xf>
    <xf numFmtId="3" fontId="0" fillId="0" borderId="0" xfId="0" applyNumberFormat="1" applyBorder="1" applyAlignment="1">
      <alignment/>
    </xf>
    <xf numFmtId="0" fontId="0" fillId="0" borderId="0" xfId="0" applyNumberFormat="1" applyFill="1" applyBorder="1" applyAlignment="1" quotePrefix="1">
      <alignment/>
    </xf>
    <xf numFmtId="0" fontId="6" fillId="0" borderId="0" xfId="0" applyNumberFormat="1" applyFont="1" applyFill="1" applyBorder="1" applyAlignment="1" quotePrefix="1">
      <alignment/>
    </xf>
    <xf numFmtId="3" fontId="6" fillId="0" borderId="0" xfId="0" applyNumberFormat="1" applyFont="1" applyFill="1" applyBorder="1" applyAlignment="1" quotePrefix="1">
      <alignment/>
    </xf>
    <xf numFmtId="3" fontId="6" fillId="0" borderId="1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greso2004" xfId="21"/>
    <cellStyle name="Normal_exaprof0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BDBD"/>
      <rgbColor rgb="000066CC"/>
      <rgbColor rgb="00A6CAF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ACOPIO\1999\valida_a\egreso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lic"/>
      <sheetName val="tec"/>
      <sheetName val="bach"/>
      <sheetName val="sua"/>
    </sheetNames>
    <sheetDataSet>
      <sheetData sheetId="1">
        <row r="9">
          <cell r="A9" t="str">
            <v>Facultad de Arquitectura</v>
          </cell>
          <cell r="C9">
            <v>219</v>
          </cell>
          <cell r="D9">
            <v>159</v>
          </cell>
          <cell r="E9">
            <v>378</v>
          </cell>
        </row>
        <row r="10">
          <cell r="B10" t="str">
            <v>Arquitectura</v>
          </cell>
          <cell r="C10">
            <v>181</v>
          </cell>
          <cell r="D10">
            <v>119</v>
          </cell>
          <cell r="E10">
            <v>300</v>
          </cell>
        </row>
        <row r="11">
          <cell r="B11" t="str">
            <v>Arquitectura de Paisaje</v>
          </cell>
          <cell r="C11">
            <v>16</v>
          </cell>
          <cell r="D11">
            <v>17</v>
          </cell>
          <cell r="E11">
            <v>33</v>
          </cell>
        </row>
        <row r="12">
          <cell r="B12" t="str">
            <v>Diseño Industrial</v>
          </cell>
          <cell r="C12">
            <v>15</v>
          </cell>
          <cell r="D12">
            <v>11</v>
          </cell>
          <cell r="E12">
            <v>26</v>
          </cell>
        </row>
        <row r="13">
          <cell r="B13" t="str">
            <v>Urbanismo</v>
          </cell>
          <cell r="C13">
            <v>7</v>
          </cell>
          <cell r="D13">
            <v>12</v>
          </cell>
          <cell r="E13">
            <v>19</v>
          </cell>
        </row>
        <row r="15">
          <cell r="A15" t="str">
            <v>Escuela Nacional de Artes Plásticas</v>
          </cell>
          <cell r="C15">
            <v>221</v>
          </cell>
          <cell r="D15">
            <v>392</v>
          </cell>
          <cell r="E15">
            <v>613</v>
          </cell>
        </row>
        <row r="16">
          <cell r="B16" t="str">
            <v>Artes Visuales</v>
          </cell>
          <cell r="C16">
            <v>10</v>
          </cell>
          <cell r="D16">
            <v>7</v>
          </cell>
          <cell r="E16">
            <v>17</v>
          </cell>
        </row>
        <row r="17">
          <cell r="B17" t="str">
            <v>Comunicación Gráfica</v>
          </cell>
          <cell r="C17">
            <v>73</v>
          </cell>
          <cell r="D17">
            <v>139</v>
          </cell>
          <cell r="E17">
            <v>212</v>
          </cell>
        </row>
        <row r="18">
          <cell r="B18" t="str">
            <v>Diseño Gráfico</v>
          </cell>
          <cell r="C18">
            <v>138</v>
          </cell>
          <cell r="D18">
            <v>246</v>
          </cell>
          <cell r="E18">
            <v>384</v>
          </cell>
        </row>
        <row r="20">
          <cell r="A20" t="str">
            <v>Facultad de Ciencias</v>
          </cell>
          <cell r="C20">
            <v>428</v>
          </cell>
          <cell r="D20">
            <v>412</v>
          </cell>
          <cell r="E20">
            <v>840</v>
          </cell>
        </row>
        <row r="21">
          <cell r="B21" t="str">
            <v>Actuaría</v>
          </cell>
          <cell r="C21">
            <v>167</v>
          </cell>
          <cell r="D21">
            <v>150</v>
          </cell>
          <cell r="E21">
            <v>317</v>
          </cell>
        </row>
        <row r="22">
          <cell r="B22" t="str">
            <v>Biología</v>
          </cell>
          <cell r="C22">
            <v>145</v>
          </cell>
          <cell r="D22">
            <v>202</v>
          </cell>
          <cell r="E22">
            <v>347</v>
          </cell>
        </row>
        <row r="23">
          <cell r="B23" t="str">
            <v>Ciencias de la Computación</v>
          </cell>
          <cell r="C23">
            <v>3</v>
          </cell>
          <cell r="D23">
            <v>1</v>
          </cell>
          <cell r="E23">
            <v>4</v>
          </cell>
        </row>
        <row r="24">
          <cell r="B24" t="str">
            <v>Física</v>
          </cell>
          <cell r="C24">
            <v>72</v>
          </cell>
          <cell r="D24">
            <v>30</v>
          </cell>
          <cell r="E24">
            <v>102</v>
          </cell>
        </row>
        <row r="25">
          <cell r="B25" t="str">
            <v>Matemáticas</v>
          </cell>
          <cell r="C25">
            <v>41</v>
          </cell>
          <cell r="D25">
            <v>29</v>
          </cell>
          <cell r="E25">
            <v>70</v>
          </cell>
        </row>
        <row r="27">
          <cell r="A27" t="str">
            <v>Facultad de Ciencias Políticas y Sociales</v>
          </cell>
          <cell r="C27">
            <v>578</v>
          </cell>
          <cell r="D27">
            <v>934</v>
          </cell>
          <cell r="E27">
            <v>1512</v>
          </cell>
        </row>
        <row r="28">
          <cell r="B28" t="str">
            <v>Ciencias de la Comunicación y Periodismo</v>
          </cell>
          <cell r="C28">
            <v>275</v>
          </cell>
          <cell r="D28">
            <v>508</v>
          </cell>
          <cell r="E28">
            <v>783</v>
          </cell>
        </row>
        <row r="29">
          <cell r="B29" t="str">
            <v>Ciencias Políticas y Administración Pública</v>
          </cell>
          <cell r="C29">
            <v>180</v>
          </cell>
          <cell r="D29">
            <v>117</v>
          </cell>
          <cell r="E29">
            <v>297</v>
          </cell>
        </row>
        <row r="30">
          <cell r="B30" t="str">
            <v>Relaciones Internacionales</v>
          </cell>
          <cell r="C30">
            <v>81</v>
          </cell>
          <cell r="D30">
            <v>244</v>
          </cell>
          <cell r="E30">
            <v>325</v>
          </cell>
        </row>
        <row r="31">
          <cell r="B31" t="str">
            <v>Sociología</v>
          </cell>
          <cell r="C31">
            <v>42</v>
          </cell>
          <cell r="D31">
            <v>65</v>
          </cell>
          <cell r="E31">
            <v>107</v>
          </cell>
        </row>
        <row r="33">
          <cell r="A33" t="str">
            <v>Facultad de Contaduría y Administración</v>
          </cell>
          <cell r="C33">
            <v>1872</v>
          </cell>
          <cell r="D33">
            <v>2593</v>
          </cell>
          <cell r="E33">
            <v>4465</v>
          </cell>
        </row>
        <row r="34">
          <cell r="B34" t="str">
            <v>Administración</v>
          </cell>
          <cell r="C34">
            <v>459</v>
          </cell>
          <cell r="D34">
            <v>682</v>
          </cell>
          <cell r="E34">
            <v>1141</v>
          </cell>
        </row>
        <row r="35">
          <cell r="B35" t="str">
            <v>Contaduría</v>
          </cell>
          <cell r="C35">
            <v>1350</v>
          </cell>
          <cell r="D35">
            <v>1841</v>
          </cell>
          <cell r="E35">
            <v>3191</v>
          </cell>
        </row>
        <row r="36">
          <cell r="B36" t="str">
            <v>Informática</v>
          </cell>
          <cell r="C36">
            <v>63</v>
          </cell>
          <cell r="D36">
            <v>70</v>
          </cell>
          <cell r="E36">
            <v>133</v>
          </cell>
        </row>
        <row r="38">
          <cell r="A38" t="str">
            <v>Facultad de Derecho</v>
          </cell>
          <cell r="C38">
            <v>855</v>
          </cell>
          <cell r="D38">
            <v>789</v>
          </cell>
          <cell r="E38">
            <v>1644</v>
          </cell>
        </row>
        <row r="39">
          <cell r="B39" t="str">
            <v>Derecho</v>
          </cell>
          <cell r="C39">
            <v>855</v>
          </cell>
          <cell r="D39">
            <v>789</v>
          </cell>
          <cell r="E39">
            <v>1644</v>
          </cell>
        </row>
        <row r="41">
          <cell r="A41" t="str">
            <v>Facultad de Economía</v>
          </cell>
          <cell r="C41">
            <v>264</v>
          </cell>
          <cell r="D41">
            <v>158</v>
          </cell>
          <cell r="E41">
            <v>422</v>
          </cell>
        </row>
        <row r="42">
          <cell r="B42" t="str">
            <v>Economía</v>
          </cell>
          <cell r="C42">
            <v>264</v>
          </cell>
          <cell r="D42">
            <v>158</v>
          </cell>
          <cell r="E42">
            <v>422</v>
          </cell>
        </row>
        <row r="44">
          <cell r="A44" t="str">
            <v>Escuela Nacional de Enfermería y Obstetricia</v>
          </cell>
          <cell r="C44">
            <v>62</v>
          </cell>
          <cell r="D44">
            <v>217</v>
          </cell>
          <cell r="E44">
            <v>279</v>
          </cell>
        </row>
        <row r="45">
          <cell r="B45" t="str">
            <v>Enfermería y Obstetricia</v>
          </cell>
          <cell r="C45">
            <v>62</v>
          </cell>
          <cell r="D45">
            <v>217</v>
          </cell>
          <cell r="E45">
            <v>279</v>
          </cell>
        </row>
        <row r="52">
          <cell r="A52" t="str">
            <v>a  Las cifras de egreso del Sistema de Universidad Abierta se reportan en la tabla correspondiente.</v>
          </cell>
        </row>
        <row r="55">
          <cell r="A55" t="str">
            <v>Facultad de Filosofía y Letras</v>
          </cell>
          <cell r="C55">
            <v>280</v>
          </cell>
          <cell r="D55">
            <v>657</v>
          </cell>
          <cell r="E55">
            <v>937</v>
          </cell>
        </row>
        <row r="56">
          <cell r="B56" t="str">
            <v>Bibliotecología</v>
          </cell>
          <cell r="C56">
            <v>58</v>
          </cell>
          <cell r="D56">
            <v>100</v>
          </cell>
          <cell r="E56">
            <v>158</v>
          </cell>
        </row>
        <row r="57">
          <cell r="B57" t="str">
            <v>Estudios Latinoamericanos</v>
          </cell>
          <cell r="C57">
            <v>6</v>
          </cell>
          <cell r="D57">
            <v>5</v>
          </cell>
          <cell r="E57">
            <v>11</v>
          </cell>
        </row>
        <row r="58">
          <cell r="B58" t="str">
            <v>Filosofía</v>
          </cell>
          <cell r="C58">
            <v>51</v>
          </cell>
          <cell r="D58">
            <v>40</v>
          </cell>
          <cell r="E58">
            <v>91</v>
          </cell>
        </row>
        <row r="59">
          <cell r="B59" t="str">
            <v>Geografía</v>
          </cell>
          <cell r="C59">
            <v>66</v>
          </cell>
          <cell r="D59">
            <v>73</v>
          </cell>
          <cell r="E59">
            <v>139</v>
          </cell>
        </row>
        <row r="60">
          <cell r="B60" t="str">
            <v>Historia</v>
          </cell>
          <cell r="C60">
            <v>15</v>
          </cell>
          <cell r="D60">
            <v>25</v>
          </cell>
          <cell r="E60">
            <v>40</v>
          </cell>
        </row>
        <row r="61">
          <cell r="B61" t="str">
            <v>Lengua y Literatura Moderna (Letras Alemanas)</v>
          </cell>
          <cell r="C61">
            <v>0</v>
          </cell>
          <cell r="D61">
            <v>5</v>
          </cell>
          <cell r="E61">
            <v>5</v>
          </cell>
        </row>
        <row r="62">
          <cell r="B62" t="str">
            <v>Lengua y Literatura Moderna (Letras Francesas)</v>
          </cell>
          <cell r="C62">
            <v>0</v>
          </cell>
          <cell r="D62">
            <v>6</v>
          </cell>
          <cell r="E62">
            <v>6</v>
          </cell>
        </row>
        <row r="63">
          <cell r="B63" t="str">
            <v>Lengua y Literatura Moderna (Letras Inglesas)</v>
          </cell>
          <cell r="C63">
            <v>8</v>
          </cell>
          <cell r="D63">
            <v>28</v>
          </cell>
          <cell r="E63">
            <v>36</v>
          </cell>
        </row>
        <row r="64">
          <cell r="B64" t="str">
            <v>Lengua y Literatura Moderna (Letras Italianas)</v>
          </cell>
          <cell r="C64">
            <v>0</v>
          </cell>
          <cell r="D64">
            <v>6</v>
          </cell>
          <cell r="E64">
            <v>6</v>
          </cell>
        </row>
        <row r="65">
          <cell r="B65" t="str">
            <v>Lengua y Literaturas Hispánicas</v>
          </cell>
          <cell r="C65">
            <v>31</v>
          </cell>
          <cell r="D65">
            <v>82</v>
          </cell>
          <cell r="E65">
            <v>113</v>
          </cell>
        </row>
        <row r="66">
          <cell r="B66" t="str">
            <v>Letras Clásicas</v>
          </cell>
          <cell r="C66">
            <v>3</v>
          </cell>
          <cell r="D66">
            <v>6</v>
          </cell>
          <cell r="E66">
            <v>9</v>
          </cell>
        </row>
        <row r="67">
          <cell r="B67" t="str">
            <v>Literatura Dramática y Teatro</v>
          </cell>
          <cell r="C67">
            <v>24</v>
          </cell>
          <cell r="D67">
            <v>56</v>
          </cell>
          <cell r="E67">
            <v>80</v>
          </cell>
        </row>
        <row r="68">
          <cell r="B68" t="str">
            <v>Pedagogía</v>
          </cell>
          <cell r="C68">
            <v>18</v>
          </cell>
          <cell r="D68">
            <v>225</v>
          </cell>
          <cell r="E68">
            <v>243</v>
          </cell>
        </row>
        <row r="70">
          <cell r="A70" t="str">
            <v>Facultad de Ingeniería</v>
          </cell>
          <cell r="C70">
            <v>1085</v>
          </cell>
          <cell r="D70">
            <v>275</v>
          </cell>
          <cell r="E70">
            <v>1360</v>
          </cell>
        </row>
        <row r="71">
          <cell r="B71" t="str">
            <v>Ingeniería Civil</v>
          </cell>
          <cell r="C71">
            <v>199</v>
          </cell>
          <cell r="D71">
            <v>26</v>
          </cell>
          <cell r="E71">
            <v>225</v>
          </cell>
        </row>
        <row r="72">
          <cell r="B72" t="str">
            <v>Ingeniería de Minas y Metalurgia</v>
          </cell>
          <cell r="C72">
            <v>17</v>
          </cell>
          <cell r="D72">
            <v>5</v>
          </cell>
          <cell r="E72">
            <v>22</v>
          </cell>
        </row>
        <row r="73">
          <cell r="B73" t="str">
            <v>Ingeniería Eléctrica y Electrónica</v>
          </cell>
          <cell r="C73">
            <v>248</v>
          </cell>
          <cell r="D73">
            <v>34</v>
          </cell>
          <cell r="E73">
            <v>282</v>
          </cell>
        </row>
        <row r="74">
          <cell r="B74" t="str">
            <v>Ingeniería en Computación</v>
          </cell>
          <cell r="C74">
            <v>276</v>
          </cell>
          <cell r="D74">
            <v>131</v>
          </cell>
          <cell r="E74">
            <v>407</v>
          </cell>
        </row>
        <row r="75">
          <cell r="B75" t="str">
            <v>Ingeniería en Telecomunicaciones</v>
          </cell>
          <cell r="C75">
            <v>8</v>
          </cell>
          <cell r="D75">
            <v>6</v>
          </cell>
          <cell r="E75">
            <v>14</v>
          </cell>
        </row>
        <row r="76">
          <cell r="B76" t="str">
            <v>Ingeniería Geofísica</v>
          </cell>
          <cell r="C76">
            <v>12</v>
          </cell>
          <cell r="D76">
            <v>2</v>
          </cell>
          <cell r="E76">
            <v>14</v>
          </cell>
        </row>
        <row r="77">
          <cell r="B77" t="str">
            <v>Ingeniería Geológica</v>
          </cell>
          <cell r="C77">
            <v>22</v>
          </cell>
          <cell r="D77">
            <v>6</v>
          </cell>
          <cell r="E77">
            <v>28</v>
          </cell>
        </row>
        <row r="78">
          <cell r="B78" t="str">
            <v>Ingeniería Industrial</v>
          </cell>
          <cell r="C78">
            <v>117</v>
          </cell>
          <cell r="D78">
            <v>44</v>
          </cell>
          <cell r="E78">
            <v>161</v>
          </cell>
        </row>
        <row r="79">
          <cell r="B79" t="str">
            <v>Ingeniería Mecánica</v>
          </cell>
          <cell r="C79">
            <v>99</v>
          </cell>
          <cell r="D79">
            <v>8</v>
          </cell>
          <cell r="E79">
            <v>107</v>
          </cell>
        </row>
        <row r="80">
          <cell r="B80" t="str">
            <v>Ingeniería Mecánica Eléctrica</v>
          </cell>
          <cell r="C80">
            <v>6</v>
          </cell>
          <cell r="D80">
            <v>0</v>
          </cell>
          <cell r="E80">
            <v>6</v>
          </cell>
        </row>
        <row r="81">
          <cell r="B81" t="str">
            <v>Ingeniería Petrolera</v>
          </cell>
          <cell r="C81">
            <v>48</v>
          </cell>
          <cell r="D81">
            <v>9</v>
          </cell>
          <cell r="E81">
            <v>57</v>
          </cell>
        </row>
        <row r="82">
          <cell r="B82" t="str">
            <v>Ingeniería Topográfica y Geodésica</v>
          </cell>
          <cell r="C82">
            <v>33</v>
          </cell>
          <cell r="D82">
            <v>4</v>
          </cell>
          <cell r="E82">
            <v>37</v>
          </cell>
        </row>
        <row r="84">
          <cell r="A84" t="str">
            <v>Facultad de Medicina</v>
          </cell>
          <cell r="C84">
            <v>541</v>
          </cell>
          <cell r="D84">
            <v>679</v>
          </cell>
          <cell r="E84">
            <v>1220</v>
          </cell>
        </row>
        <row r="85">
          <cell r="B85" t="str">
            <v>Médico Cirujano</v>
          </cell>
          <cell r="C85">
            <v>541</v>
          </cell>
          <cell r="D85">
            <v>679</v>
          </cell>
          <cell r="E85">
            <v>1220</v>
          </cell>
        </row>
        <row r="87">
          <cell r="A87" t="str">
            <v>Facultad de Medicina Veterinaria y Zootecnia</v>
          </cell>
          <cell r="C87">
            <v>253</v>
          </cell>
          <cell r="D87">
            <v>208</v>
          </cell>
          <cell r="E87">
            <v>461</v>
          </cell>
        </row>
        <row r="88">
          <cell r="B88" t="str">
            <v>Medicina Veterinaria y Zootecnia</v>
          </cell>
          <cell r="C88">
            <v>253</v>
          </cell>
          <cell r="D88">
            <v>208</v>
          </cell>
          <cell r="E88">
            <v>461</v>
          </cell>
        </row>
        <row r="90">
          <cell r="A90" t="str">
            <v>Escuela Nacional de Música</v>
          </cell>
          <cell r="C90">
            <v>24</v>
          </cell>
          <cell r="D90">
            <v>21</v>
          </cell>
          <cell r="E90">
            <v>45</v>
          </cell>
        </row>
        <row r="91">
          <cell r="B91" t="str">
            <v>Canto</v>
          </cell>
          <cell r="C91">
            <v>2</v>
          </cell>
          <cell r="D91">
            <v>1</v>
          </cell>
          <cell r="E91">
            <v>3</v>
          </cell>
        </row>
        <row r="92">
          <cell r="B92" t="str">
            <v>Composición</v>
          </cell>
          <cell r="C92">
            <v>5</v>
          </cell>
          <cell r="D92">
            <v>0</v>
          </cell>
          <cell r="E92">
            <v>5</v>
          </cell>
        </row>
        <row r="93">
          <cell r="B93" t="str">
            <v>Educación Musical</v>
          </cell>
          <cell r="C93">
            <v>0</v>
          </cell>
          <cell r="D93">
            <v>3</v>
          </cell>
          <cell r="E93">
            <v>3</v>
          </cell>
        </row>
        <row r="94">
          <cell r="B94" t="str">
            <v>Etnomusicología</v>
          </cell>
          <cell r="C94">
            <v>1</v>
          </cell>
          <cell r="D94">
            <v>1</v>
          </cell>
          <cell r="E94">
            <v>2</v>
          </cell>
        </row>
        <row r="95">
          <cell r="B95" t="str">
            <v>Instrumentista</v>
          </cell>
          <cell r="C95">
            <v>12</v>
          </cell>
          <cell r="D95">
            <v>8</v>
          </cell>
          <cell r="E95">
            <v>20</v>
          </cell>
        </row>
        <row r="96">
          <cell r="B96" t="str">
            <v>Piano</v>
          </cell>
          <cell r="C96">
            <v>4</v>
          </cell>
          <cell r="D96">
            <v>8</v>
          </cell>
          <cell r="E96">
            <v>12</v>
          </cell>
        </row>
        <row r="98">
          <cell r="A98" t="str">
            <v>Facultad de Odontología</v>
          </cell>
          <cell r="C98">
            <v>114</v>
          </cell>
          <cell r="D98">
            <v>280</v>
          </cell>
          <cell r="E98">
            <v>394</v>
          </cell>
        </row>
        <row r="99">
          <cell r="B99" t="str">
            <v>Cirujano Dentista</v>
          </cell>
          <cell r="C99">
            <v>114</v>
          </cell>
          <cell r="D99">
            <v>280</v>
          </cell>
          <cell r="E99">
            <v>394</v>
          </cell>
        </row>
        <row r="101">
          <cell r="A101" t="str">
            <v>Facultad de Psicología</v>
          </cell>
          <cell r="C101">
            <v>129</v>
          </cell>
          <cell r="D101">
            <v>501</v>
          </cell>
          <cell r="E101">
            <v>630</v>
          </cell>
        </row>
        <row r="102">
          <cell r="B102" t="str">
            <v>Psicología</v>
          </cell>
          <cell r="C102">
            <v>129</v>
          </cell>
          <cell r="D102">
            <v>501</v>
          </cell>
          <cell r="E102">
            <v>630</v>
          </cell>
        </row>
        <row r="104">
          <cell r="A104" t="str">
            <v>Facultad de Química</v>
          </cell>
          <cell r="C104">
            <v>271</v>
          </cell>
          <cell r="D104">
            <v>300</v>
          </cell>
          <cell r="E104">
            <v>571</v>
          </cell>
        </row>
        <row r="105">
          <cell r="B105" t="str">
            <v>Ingeniería Química</v>
          </cell>
          <cell r="C105">
            <v>153</v>
          </cell>
          <cell r="D105">
            <v>81</v>
          </cell>
          <cell r="E105">
            <v>234</v>
          </cell>
        </row>
        <row r="106">
          <cell r="B106" t="str">
            <v>Ingeniería Química Metalúrgica</v>
          </cell>
          <cell r="C106">
            <v>17</v>
          </cell>
          <cell r="D106">
            <v>8</v>
          </cell>
          <cell r="E106">
            <v>25</v>
          </cell>
        </row>
        <row r="107">
          <cell r="B107" t="str">
            <v>Química</v>
          </cell>
          <cell r="C107">
            <v>26</v>
          </cell>
          <cell r="D107">
            <v>14</v>
          </cell>
          <cell r="E107">
            <v>40</v>
          </cell>
        </row>
        <row r="108">
          <cell r="B108" t="str">
            <v>Química en Alimentos</v>
          </cell>
          <cell r="C108">
            <v>28</v>
          </cell>
          <cell r="D108">
            <v>81</v>
          </cell>
          <cell r="E108">
            <v>109</v>
          </cell>
        </row>
        <row r="109">
          <cell r="B109" t="str">
            <v>Química Farmacéutica Biológica</v>
          </cell>
          <cell r="C109">
            <v>47</v>
          </cell>
          <cell r="D109">
            <v>116</v>
          </cell>
          <cell r="E109">
            <v>163</v>
          </cell>
        </row>
        <row r="111">
          <cell r="A111" t="str">
            <v>Escuela Nacional de Trabajo Social</v>
          </cell>
          <cell r="C111">
            <v>90</v>
          </cell>
          <cell r="D111">
            <v>243</v>
          </cell>
          <cell r="E111">
            <v>333</v>
          </cell>
        </row>
        <row r="112">
          <cell r="B112" t="str">
            <v>Trabajo Social</v>
          </cell>
          <cell r="C112">
            <v>90</v>
          </cell>
          <cell r="D112">
            <v>243</v>
          </cell>
          <cell r="E112">
            <v>333</v>
          </cell>
        </row>
        <row r="114">
          <cell r="A114" t="str">
            <v>Escuela Nacional de Estudios Profesionales Acatlán</v>
          </cell>
          <cell r="C114">
            <v>985</v>
          </cell>
          <cell r="D114">
            <v>1035</v>
          </cell>
          <cell r="E114">
            <v>2020</v>
          </cell>
        </row>
        <row r="115">
          <cell r="B115" t="str">
            <v>Actuaría</v>
          </cell>
          <cell r="C115">
            <v>49</v>
          </cell>
          <cell r="D115">
            <v>55</v>
          </cell>
          <cell r="E115">
            <v>104</v>
          </cell>
        </row>
        <row r="116">
          <cell r="B116" t="str">
            <v>Arquitectura</v>
          </cell>
          <cell r="C116">
            <v>130</v>
          </cell>
          <cell r="D116">
            <v>64</v>
          </cell>
          <cell r="E116">
            <v>194</v>
          </cell>
        </row>
        <row r="117">
          <cell r="B117" t="str">
            <v>Ciencias de la Comunicación y Periodismo</v>
          </cell>
          <cell r="C117">
            <v>83</v>
          </cell>
          <cell r="D117">
            <v>150</v>
          </cell>
          <cell r="E117">
            <v>233</v>
          </cell>
        </row>
        <row r="118">
          <cell r="B118" t="str">
            <v>Ciencias Políticas y Administración Pública</v>
          </cell>
          <cell r="C118">
            <v>71</v>
          </cell>
          <cell r="D118">
            <v>34</v>
          </cell>
          <cell r="E118">
            <v>105</v>
          </cell>
        </row>
        <row r="119">
          <cell r="B119" t="str">
            <v>Derecho</v>
          </cell>
          <cell r="C119">
            <v>316</v>
          </cell>
          <cell r="D119">
            <v>327</v>
          </cell>
          <cell r="E119">
            <v>643</v>
          </cell>
        </row>
        <row r="120">
          <cell r="B120" t="str">
            <v>Diseño Gráfico</v>
          </cell>
          <cell r="C120">
            <v>20</v>
          </cell>
          <cell r="D120">
            <v>23</v>
          </cell>
          <cell r="E120">
            <v>43</v>
          </cell>
        </row>
        <row r="121">
          <cell r="B121" t="str">
            <v>Economía</v>
          </cell>
          <cell r="C121">
            <v>51</v>
          </cell>
          <cell r="D121">
            <v>42</v>
          </cell>
          <cell r="E121">
            <v>93</v>
          </cell>
        </row>
        <row r="122">
          <cell r="B122" t="str">
            <v>Enseñanza del Idioma Inglés</v>
          </cell>
          <cell r="C122">
            <v>5</v>
          </cell>
          <cell r="D122">
            <v>10</v>
          </cell>
          <cell r="E122">
            <v>15</v>
          </cell>
        </row>
        <row r="123">
          <cell r="B123" t="str">
            <v>Filosofía</v>
          </cell>
          <cell r="C123">
            <v>4</v>
          </cell>
          <cell r="D123">
            <v>2</v>
          </cell>
          <cell r="E123">
            <v>6</v>
          </cell>
        </row>
        <row r="124">
          <cell r="B124" t="str">
            <v>Historia</v>
          </cell>
          <cell r="C124">
            <v>23</v>
          </cell>
          <cell r="D124">
            <v>20</v>
          </cell>
          <cell r="E124">
            <v>43</v>
          </cell>
        </row>
        <row r="125">
          <cell r="B125" t="str">
            <v>Ingeniería Civil</v>
          </cell>
          <cell r="C125">
            <v>88</v>
          </cell>
          <cell r="D125">
            <v>9</v>
          </cell>
          <cell r="E125">
            <v>97</v>
          </cell>
        </row>
        <row r="126">
          <cell r="B126" t="str">
            <v>Lengua y Literaturas Hispánicas</v>
          </cell>
          <cell r="C126">
            <v>3</v>
          </cell>
          <cell r="D126">
            <v>5</v>
          </cell>
          <cell r="E126">
            <v>8</v>
          </cell>
        </row>
        <row r="127">
          <cell r="B127" t="str">
            <v>Matemáticas Aplicadas y Computación</v>
          </cell>
          <cell r="C127">
            <v>65</v>
          </cell>
          <cell r="D127">
            <v>59</v>
          </cell>
          <cell r="E127">
            <v>124</v>
          </cell>
        </row>
        <row r="128">
          <cell r="B128" t="str">
            <v>Pedagogía</v>
          </cell>
          <cell r="C128">
            <v>28</v>
          </cell>
          <cell r="D128">
            <v>117</v>
          </cell>
          <cell r="E128">
            <v>145</v>
          </cell>
        </row>
        <row r="129">
          <cell r="B129" t="str">
            <v>Relaciones Internacionales</v>
          </cell>
          <cell r="C129">
            <v>34</v>
          </cell>
          <cell r="D129">
            <v>91</v>
          </cell>
          <cell r="E129">
            <v>125</v>
          </cell>
        </row>
        <row r="130">
          <cell r="B130" t="str">
            <v>Sociología</v>
          </cell>
          <cell r="C130">
            <v>15</v>
          </cell>
          <cell r="D130">
            <v>27</v>
          </cell>
          <cell r="E130">
            <v>42</v>
          </cell>
        </row>
        <row r="132">
          <cell r="A132" t="str">
            <v>Escuela Nacional de Estudios Profesionales Aragón</v>
          </cell>
          <cell r="C132">
            <v>1177</v>
          </cell>
          <cell r="D132">
            <v>951</v>
          </cell>
          <cell r="E132">
            <v>2128</v>
          </cell>
        </row>
        <row r="133">
          <cell r="B133" t="str">
            <v>Arquitectura</v>
          </cell>
          <cell r="C133">
            <v>48</v>
          </cell>
          <cell r="D133">
            <v>19</v>
          </cell>
          <cell r="E133">
            <v>67</v>
          </cell>
        </row>
        <row r="134">
          <cell r="B134" t="str">
            <v>Comunicación y Periodismo</v>
          </cell>
          <cell r="C134">
            <v>106</v>
          </cell>
          <cell r="D134">
            <v>188</v>
          </cell>
          <cell r="E134">
            <v>294</v>
          </cell>
        </row>
        <row r="135">
          <cell r="B135" t="str">
            <v>Derecho</v>
          </cell>
          <cell r="C135">
            <v>370</v>
          </cell>
          <cell r="D135">
            <v>355</v>
          </cell>
          <cell r="E135">
            <v>725</v>
          </cell>
        </row>
        <row r="136">
          <cell r="B136" t="str">
            <v>Diseño Industrial</v>
          </cell>
          <cell r="C136">
            <v>20</v>
          </cell>
          <cell r="D136">
            <v>8</v>
          </cell>
          <cell r="E136">
            <v>28</v>
          </cell>
        </row>
        <row r="137">
          <cell r="B137" t="str">
            <v>Economía</v>
          </cell>
          <cell r="C137">
            <v>15</v>
          </cell>
          <cell r="D137">
            <v>6</v>
          </cell>
          <cell r="E137">
            <v>21</v>
          </cell>
        </row>
        <row r="138">
          <cell r="B138" t="str">
            <v>Ingeniería Civil</v>
          </cell>
          <cell r="C138">
            <v>99</v>
          </cell>
          <cell r="D138">
            <v>8</v>
          </cell>
          <cell r="E138">
            <v>107</v>
          </cell>
        </row>
        <row r="139">
          <cell r="B139" t="str">
            <v>Ingeniería en Computación</v>
          </cell>
          <cell r="C139">
            <v>158</v>
          </cell>
          <cell r="D139">
            <v>81</v>
          </cell>
          <cell r="E139">
            <v>239</v>
          </cell>
        </row>
        <row r="140">
          <cell r="B140" t="str">
            <v>Ingeniería Mecánica Eléctrica</v>
          </cell>
          <cell r="C140">
            <v>261</v>
          </cell>
          <cell r="D140">
            <v>26</v>
          </cell>
          <cell r="E140">
            <v>287</v>
          </cell>
        </row>
        <row r="141">
          <cell r="B141" t="str">
            <v>Pedagogía</v>
          </cell>
          <cell r="C141">
            <v>28</v>
          </cell>
          <cell r="D141">
            <v>138</v>
          </cell>
          <cell r="E141">
            <v>166</v>
          </cell>
        </row>
        <row r="142">
          <cell r="B142" t="str">
            <v>Planificación para el Desarrollo Agropecuario</v>
          </cell>
          <cell r="C142">
            <v>25</v>
          </cell>
          <cell r="D142">
            <v>14</v>
          </cell>
          <cell r="E142">
            <v>39</v>
          </cell>
        </row>
        <row r="143">
          <cell r="B143" t="str">
            <v>Relaciones Internacionales</v>
          </cell>
          <cell r="C143">
            <v>39</v>
          </cell>
          <cell r="D143">
            <v>100</v>
          </cell>
          <cell r="E143">
            <v>139</v>
          </cell>
        </row>
        <row r="144">
          <cell r="B144" t="str">
            <v>Sociología</v>
          </cell>
          <cell r="C144">
            <v>8</v>
          </cell>
          <cell r="D144">
            <v>8</v>
          </cell>
          <cell r="E144">
            <v>16</v>
          </cell>
        </row>
        <row r="147">
          <cell r="A147" t="str">
            <v>Escuela Nacional de Estudios Profesionales Iztacala</v>
          </cell>
          <cell r="C147">
            <v>560</v>
          </cell>
          <cell r="D147">
            <v>951</v>
          </cell>
          <cell r="E147">
            <v>1511</v>
          </cell>
        </row>
        <row r="148">
          <cell r="B148" t="str">
            <v>Biología</v>
          </cell>
          <cell r="C148">
            <v>72</v>
          </cell>
          <cell r="D148">
            <v>83</v>
          </cell>
          <cell r="E148">
            <v>155</v>
          </cell>
        </row>
        <row r="149">
          <cell r="B149" t="str">
            <v>Cirujano Dentista</v>
          </cell>
          <cell r="C149">
            <v>143</v>
          </cell>
          <cell r="D149">
            <v>251</v>
          </cell>
          <cell r="E149">
            <v>394</v>
          </cell>
        </row>
        <row r="150">
          <cell r="B150" t="str">
            <v>Médico Cirujano</v>
          </cell>
          <cell r="C150">
            <v>236</v>
          </cell>
          <cell r="D150">
            <v>325</v>
          </cell>
          <cell r="E150">
            <v>561</v>
          </cell>
        </row>
        <row r="151">
          <cell r="B151" t="str">
            <v>Optometría</v>
          </cell>
          <cell r="C151">
            <v>10</v>
          </cell>
          <cell r="D151">
            <v>23</v>
          </cell>
          <cell r="E151">
            <v>33</v>
          </cell>
        </row>
        <row r="152">
          <cell r="B152" t="str">
            <v>Psicología</v>
          </cell>
          <cell r="C152">
            <v>99</v>
          </cell>
          <cell r="D152">
            <v>269</v>
          </cell>
          <cell r="E152">
            <v>368</v>
          </cell>
        </row>
        <row r="154">
          <cell r="A154" t="str">
            <v>Facultad de Estudios Superiores Cuautitlán</v>
          </cell>
          <cell r="C154">
            <v>1098</v>
          </cell>
          <cell r="D154">
            <v>822</v>
          </cell>
          <cell r="E154">
            <v>1920</v>
          </cell>
        </row>
        <row r="155">
          <cell r="B155" t="str">
            <v>Administración</v>
          </cell>
          <cell r="C155">
            <v>136</v>
          </cell>
          <cell r="D155">
            <v>185</v>
          </cell>
          <cell r="E155">
            <v>321</v>
          </cell>
        </row>
        <row r="156">
          <cell r="B156" t="str">
            <v>Contaduría</v>
          </cell>
          <cell r="C156">
            <v>249</v>
          </cell>
          <cell r="D156">
            <v>304</v>
          </cell>
          <cell r="E156">
            <v>553</v>
          </cell>
        </row>
        <row r="157">
          <cell r="B157" t="str">
            <v>Informática</v>
          </cell>
          <cell r="C157">
            <v>8</v>
          </cell>
          <cell r="D157">
            <v>11</v>
          </cell>
          <cell r="E157">
            <v>19</v>
          </cell>
        </row>
        <row r="158">
          <cell r="B158" t="str">
            <v>Ingeniería Agrícola</v>
          </cell>
          <cell r="C158">
            <v>50</v>
          </cell>
          <cell r="D158">
            <v>19</v>
          </cell>
          <cell r="E158">
            <v>69</v>
          </cell>
        </row>
        <row r="159">
          <cell r="B159" t="str">
            <v>Ingeniería en Alimentos</v>
          </cell>
          <cell r="C159">
            <v>47</v>
          </cell>
          <cell r="D159">
            <v>68</v>
          </cell>
          <cell r="E159">
            <v>115</v>
          </cell>
        </row>
        <row r="160">
          <cell r="B160" t="str">
            <v>Ingeniería Mecánica Eléctrica</v>
          </cell>
          <cell r="C160">
            <v>349</v>
          </cell>
          <cell r="D160">
            <v>19</v>
          </cell>
          <cell r="E160">
            <v>368</v>
          </cell>
        </row>
        <row r="161">
          <cell r="B161" t="str">
            <v>Ingeniería Química</v>
          </cell>
          <cell r="C161">
            <v>45</v>
          </cell>
          <cell r="D161">
            <v>23</v>
          </cell>
          <cell r="E161">
            <v>68</v>
          </cell>
        </row>
        <row r="162">
          <cell r="B162" t="str">
            <v>Medicina Veterinaria y Zootecnia</v>
          </cell>
          <cell r="C162">
            <v>158</v>
          </cell>
          <cell r="D162">
            <v>97</v>
          </cell>
          <cell r="E162">
            <v>255</v>
          </cell>
        </row>
        <row r="163">
          <cell r="B163" t="str">
            <v>Química</v>
          </cell>
          <cell r="C163">
            <v>6</v>
          </cell>
          <cell r="D163">
            <v>12</v>
          </cell>
          <cell r="E163">
            <v>18</v>
          </cell>
        </row>
        <row r="164">
          <cell r="B164" t="str">
            <v>Química Farmacéutica Biológica</v>
          </cell>
          <cell r="C164">
            <v>50</v>
          </cell>
          <cell r="D164">
            <v>84</v>
          </cell>
          <cell r="E164">
            <v>134</v>
          </cell>
        </row>
        <row r="166">
          <cell r="A166" t="str">
            <v>Facultad de Estudios Superiores Zaragoza</v>
          </cell>
          <cell r="C166">
            <v>429</v>
          </cell>
          <cell r="D166">
            <v>733</v>
          </cell>
          <cell r="E166">
            <v>1162</v>
          </cell>
        </row>
        <row r="167">
          <cell r="B167" t="str">
            <v>Biología</v>
          </cell>
          <cell r="C167">
            <v>31</v>
          </cell>
          <cell r="D167">
            <v>22</v>
          </cell>
          <cell r="E167">
            <v>53</v>
          </cell>
        </row>
        <row r="168">
          <cell r="B168" t="str">
            <v>Cirujano Dentista</v>
          </cell>
          <cell r="C168">
            <v>82</v>
          </cell>
          <cell r="D168">
            <v>178</v>
          </cell>
          <cell r="E168">
            <v>260</v>
          </cell>
        </row>
        <row r="169">
          <cell r="B169" t="str">
            <v>Ingeniería Química</v>
          </cell>
          <cell r="C169">
            <v>62</v>
          </cell>
          <cell r="D169">
            <v>31</v>
          </cell>
          <cell r="E169">
            <v>93</v>
          </cell>
        </row>
        <row r="170">
          <cell r="B170" t="str">
            <v>Médico Cirujano</v>
          </cell>
          <cell r="C170">
            <v>69</v>
          </cell>
          <cell r="D170">
            <v>89</v>
          </cell>
          <cell r="E170">
            <v>158</v>
          </cell>
        </row>
        <row r="171">
          <cell r="B171" t="str">
            <v>Psicología</v>
          </cell>
          <cell r="C171">
            <v>130</v>
          </cell>
          <cell r="D171">
            <v>316</v>
          </cell>
          <cell r="E171">
            <v>446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="75" zoomScaleNormal="75" workbookViewId="0" topLeftCell="A1">
      <selection activeCell="C30" sqref="C30:C31"/>
    </sheetView>
  </sheetViews>
  <sheetFormatPr defaultColWidth="11.421875" defaultRowHeight="12.75"/>
  <cols>
    <col min="1" max="1" width="41.28125" style="1" customWidth="1"/>
    <col min="2" max="16384" width="11.421875" style="1" customWidth="1"/>
  </cols>
  <sheetData>
    <row r="1" spans="1:4" ht="12.75">
      <c r="A1" s="11" t="s">
        <v>127</v>
      </c>
      <c r="B1" s="12"/>
      <c r="C1" s="12"/>
      <c r="D1" s="12"/>
    </row>
    <row r="2" spans="1:4" ht="12.75" customHeight="1">
      <c r="A2" s="11" t="s">
        <v>132</v>
      </c>
      <c r="B2" s="12"/>
      <c r="C2" s="12"/>
      <c r="D2" s="12"/>
    </row>
    <row r="3" spans="1:4" ht="12.75" customHeight="1">
      <c r="A3" s="13"/>
      <c r="B3" s="12"/>
      <c r="C3" s="12"/>
      <c r="D3" s="12"/>
    </row>
    <row r="4" spans="1:4" ht="9" customHeight="1">
      <c r="A4" s="14"/>
      <c r="B4" s="15"/>
      <c r="C4" s="15"/>
      <c r="D4" s="15"/>
    </row>
    <row r="5" spans="1:4" s="10" customFormat="1" ht="12.75" customHeight="1">
      <c r="A5" s="16" t="s">
        <v>111</v>
      </c>
      <c r="B5" s="17" t="s">
        <v>72</v>
      </c>
      <c r="C5" s="18" t="s">
        <v>73</v>
      </c>
      <c r="D5" s="19" t="s">
        <v>74</v>
      </c>
    </row>
    <row r="6" spans="1:4" ht="9" customHeight="1">
      <c r="A6" s="20"/>
      <c r="B6" s="2"/>
      <c r="C6" s="2"/>
      <c r="D6" s="2"/>
    </row>
    <row r="7" spans="1:3" ht="12.75" customHeight="1">
      <c r="A7" s="21"/>
      <c r="B7" s="21"/>
      <c r="C7" s="21"/>
    </row>
    <row r="8" spans="1:4" ht="12.75" customHeight="1">
      <c r="A8" s="22" t="s">
        <v>79</v>
      </c>
      <c r="B8" s="49">
        <v>11983</v>
      </c>
      <c r="C8" s="8">
        <v>15494</v>
      </c>
      <c r="D8" s="8">
        <f>SUM(B8:C8)</f>
        <v>27477</v>
      </c>
    </row>
    <row r="9" spans="1:4" ht="12.75" customHeight="1">
      <c r="A9" s="22" t="s">
        <v>80</v>
      </c>
      <c r="B9" s="8">
        <v>55</v>
      </c>
      <c r="C9" s="8">
        <v>361</v>
      </c>
      <c r="D9" s="8">
        <f>SUM(B9:C9)</f>
        <v>416</v>
      </c>
    </row>
    <row r="10" spans="1:4" ht="12.75" customHeight="1">
      <c r="A10" s="22" t="s">
        <v>62</v>
      </c>
      <c r="B10" s="8">
        <v>9973</v>
      </c>
      <c r="C10" s="8">
        <v>13413</v>
      </c>
      <c r="D10" s="8">
        <f>SUM(B10:C10)</f>
        <v>23386</v>
      </c>
    </row>
    <row r="11" spans="1:4" ht="12.75" customHeight="1">
      <c r="A11" s="2"/>
      <c r="B11" s="9"/>
      <c r="C11" s="9"/>
      <c r="D11" s="9"/>
    </row>
    <row r="12" spans="2:4" ht="9" customHeight="1">
      <c r="B12" s="8"/>
      <c r="C12" s="8"/>
      <c r="D12" s="8"/>
    </row>
    <row r="13" spans="1:4" ht="12.75" customHeight="1">
      <c r="A13" s="32" t="s">
        <v>76</v>
      </c>
      <c r="B13" s="33">
        <f>SUM(B8:B12)</f>
        <v>22011</v>
      </c>
      <c r="C13" s="33">
        <f>SUM(C8:C12)</f>
        <v>29268</v>
      </c>
      <c r="D13" s="33">
        <f>SUM(D8:D12)</f>
        <v>51279</v>
      </c>
    </row>
    <row r="14" spans="1:4" ht="9" customHeight="1">
      <c r="A14" s="2"/>
      <c r="B14" s="2"/>
      <c r="C14" s="2"/>
      <c r="D14" s="2"/>
    </row>
    <row r="15" spans="1:4" ht="12" customHeight="1">
      <c r="A15" s="23"/>
      <c r="B15" s="23"/>
      <c r="C15" s="23"/>
      <c r="D15" s="23"/>
    </row>
    <row r="16" spans="1:4" ht="12" customHeight="1">
      <c r="A16" s="7" t="s">
        <v>122</v>
      </c>
      <c r="B16" s="23"/>
      <c r="C16" s="23"/>
      <c r="D16" s="23"/>
    </row>
    <row r="17" spans="2:4" ht="12.75" customHeight="1">
      <c r="B17" s="23"/>
      <c r="C17" s="23"/>
      <c r="D17" s="23"/>
    </row>
    <row r="18" spans="1:4" ht="12.75" customHeight="1">
      <c r="A18" s="10" t="s">
        <v>75</v>
      </c>
      <c r="B18" s="23"/>
      <c r="C18" s="23"/>
      <c r="D18" s="23"/>
    </row>
    <row r="19" spans="1:4" ht="12.75" customHeight="1">
      <c r="A19" s="23"/>
      <c r="B19" s="23"/>
      <c r="C19" s="23"/>
      <c r="D19" s="23"/>
    </row>
    <row r="24" ht="12.75">
      <c r="C24" s="8"/>
    </row>
    <row r="25" ht="12.75">
      <c r="C25" s="8"/>
    </row>
    <row r="26" ht="12.75">
      <c r="C26" s="8"/>
    </row>
    <row r="27" spans="1:3" ht="12.75">
      <c r="A27" s="8"/>
      <c r="B27" s="8"/>
      <c r="C27" s="8"/>
    </row>
    <row r="29" ht="9.75" customHeight="1"/>
    <row r="30" ht="9.75" customHeight="1"/>
    <row r="31" ht="9.75" customHeight="1"/>
    <row r="32" spans="5:6" ht="12.75">
      <c r="E32"/>
      <c r="F32"/>
    </row>
    <row r="33" spans="5:6" ht="12.75">
      <c r="E33"/>
      <c r="F33"/>
    </row>
  </sheetData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scale="80" r:id="rId1"/>
  <headerFooter alignWithMargins="0">
    <oddHeader>&amp;R&amp;"Arial,Negrita"&amp;14Resumen Estadístico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058"/>
  <sheetViews>
    <sheetView zoomScale="75" zoomScaleNormal="75" zoomScaleSheetLayoutView="75" workbookViewId="0" topLeftCell="A1">
      <selection activeCell="D198" sqref="D198"/>
    </sheetView>
  </sheetViews>
  <sheetFormatPr defaultColWidth="11.421875" defaultRowHeight="12.75"/>
  <cols>
    <col min="1" max="1" width="2.421875" style="1" customWidth="1"/>
    <col min="2" max="2" width="58.140625" style="1" customWidth="1"/>
    <col min="3" max="5" width="11.28125" style="1" customWidth="1"/>
    <col min="6" max="6" width="0.85546875" style="1" customWidth="1"/>
    <col min="7" max="16384" width="8.8515625" style="1" customWidth="1"/>
  </cols>
  <sheetData>
    <row r="1" spans="1:6" ht="12.75">
      <c r="A1" s="79" t="s">
        <v>127</v>
      </c>
      <c r="B1" s="79"/>
      <c r="C1" s="79"/>
      <c r="D1" s="79"/>
      <c r="E1" s="79"/>
      <c r="F1" s="79"/>
    </row>
    <row r="2" spans="1:6" ht="14.25">
      <c r="A2" s="78" t="s">
        <v>123</v>
      </c>
      <c r="B2" s="78"/>
      <c r="C2" s="78"/>
      <c r="D2" s="78"/>
      <c r="E2" s="78"/>
      <c r="F2" s="78"/>
    </row>
    <row r="3" spans="1:6" ht="12.75">
      <c r="A3" s="79" t="s">
        <v>132</v>
      </c>
      <c r="B3" s="79"/>
      <c r="C3" s="79"/>
      <c r="D3" s="79"/>
      <c r="E3" s="79"/>
      <c r="F3" s="79"/>
    </row>
    <row r="4" spans="1:6" ht="12.75">
      <c r="A4" s="2"/>
      <c r="B4" s="2"/>
      <c r="C4" s="2"/>
      <c r="D4" s="2"/>
      <c r="E4" s="2"/>
      <c r="F4" s="2"/>
    </row>
    <row r="5" ht="8.25" customHeight="1"/>
    <row r="6" spans="1:5" ht="12.75">
      <c r="A6" s="10" t="s">
        <v>124</v>
      </c>
      <c r="C6" s="3" t="s">
        <v>72</v>
      </c>
      <c r="D6" s="3" t="s">
        <v>73</v>
      </c>
      <c r="E6" s="3" t="s">
        <v>74</v>
      </c>
    </row>
    <row r="7" spans="1:6" ht="8.25" customHeight="1">
      <c r="A7" s="2"/>
      <c r="B7" s="2"/>
      <c r="C7" s="4"/>
      <c r="D7" s="4"/>
      <c r="E7" s="4"/>
      <c r="F7" s="2"/>
    </row>
    <row r="8" ht="12.75" customHeight="1"/>
    <row r="9" spans="1:7" ht="12.75" customHeight="1">
      <c r="A9" s="39" t="s">
        <v>119</v>
      </c>
      <c r="B9" s="50"/>
      <c r="C9" s="58">
        <f>SUM(C10:C13)</f>
        <v>630</v>
      </c>
      <c r="D9" s="58">
        <f>SUM(D10:D13)</f>
        <v>357</v>
      </c>
      <c r="E9" s="58">
        <f>SUM(E10:E13)</f>
        <v>987</v>
      </c>
      <c r="F9" s="34"/>
      <c r="G9" s="41"/>
    </row>
    <row r="10" spans="1:7" ht="12.75" customHeight="1">
      <c r="A10" s="23"/>
      <c r="B10" s="41" t="s">
        <v>0</v>
      </c>
      <c r="C10" s="70">
        <v>568</v>
      </c>
      <c r="D10" s="70">
        <v>298</v>
      </c>
      <c r="E10" s="59">
        <f>SUM(C10:D10)</f>
        <v>866</v>
      </c>
      <c r="F10" s="34"/>
      <c r="G10" s="41"/>
    </row>
    <row r="11" spans="1:7" ht="12.75" customHeight="1">
      <c r="A11" s="23"/>
      <c r="B11" s="41" t="s">
        <v>100</v>
      </c>
      <c r="C11" s="70">
        <v>2</v>
      </c>
      <c r="D11" s="70">
        <v>11</v>
      </c>
      <c r="E11" s="59">
        <f>SUM(C11:D11)</f>
        <v>13</v>
      </c>
      <c r="F11" s="34"/>
      <c r="G11" s="41"/>
    </row>
    <row r="12" spans="1:7" ht="12.75" customHeight="1">
      <c r="A12" s="23"/>
      <c r="B12" s="41" t="s">
        <v>1</v>
      </c>
      <c r="C12" s="70">
        <v>44</v>
      </c>
      <c r="D12" s="70">
        <v>35</v>
      </c>
      <c r="E12" s="59">
        <f>SUM(C12:D12)</f>
        <v>79</v>
      </c>
      <c r="F12" s="34"/>
      <c r="G12" s="41"/>
    </row>
    <row r="13" spans="1:7" ht="12.75" customHeight="1">
      <c r="A13" s="23"/>
      <c r="B13" s="41" t="s">
        <v>2</v>
      </c>
      <c r="C13" s="70">
        <v>16</v>
      </c>
      <c r="D13" s="70">
        <v>13</v>
      </c>
      <c r="E13" s="59">
        <f>SUM(C13:D13)</f>
        <v>29</v>
      </c>
      <c r="F13" s="34"/>
      <c r="G13" s="41"/>
    </row>
    <row r="14" spans="1:7" ht="12.75" customHeight="1">
      <c r="A14" s="23"/>
      <c r="B14" s="23"/>
      <c r="C14" s="59"/>
      <c r="D14" s="59"/>
      <c r="E14" s="59"/>
      <c r="F14" s="29"/>
      <c r="G14" s="23"/>
    </row>
    <row r="15" spans="1:7" ht="12.75" customHeight="1">
      <c r="A15" s="39" t="s">
        <v>6</v>
      </c>
      <c r="B15" s="39"/>
      <c r="C15" s="58">
        <f>SUM(C16:C20)</f>
        <v>629</v>
      </c>
      <c r="D15" s="58">
        <f>SUM(D16:D20)</f>
        <v>618</v>
      </c>
      <c r="E15" s="58">
        <f>SUM(E16:E20)</f>
        <v>1247</v>
      </c>
      <c r="F15" s="29"/>
      <c r="G15" s="23"/>
    </row>
    <row r="16" spans="1:7" ht="12.75" customHeight="1">
      <c r="A16" s="23"/>
      <c r="B16" s="23" t="s">
        <v>7</v>
      </c>
      <c r="C16" s="71">
        <v>204</v>
      </c>
      <c r="D16" s="71">
        <v>207</v>
      </c>
      <c r="E16" s="59">
        <f>SUM(C16:D16)</f>
        <v>411</v>
      </c>
      <c r="F16" s="29"/>
      <c r="G16" s="23"/>
    </row>
    <row r="17" spans="1:7" ht="12.75" customHeight="1">
      <c r="A17" s="23"/>
      <c r="B17" s="23" t="s">
        <v>11</v>
      </c>
      <c r="C17" s="71">
        <v>185</v>
      </c>
      <c r="D17" s="71">
        <v>306</v>
      </c>
      <c r="E17" s="59">
        <f>SUM(C17:D17)</f>
        <v>491</v>
      </c>
      <c r="F17" s="29"/>
      <c r="G17" s="23"/>
    </row>
    <row r="18" spans="1:7" ht="12.75" customHeight="1">
      <c r="A18" s="23"/>
      <c r="B18" s="23" t="s">
        <v>8</v>
      </c>
      <c r="C18" s="71">
        <v>43</v>
      </c>
      <c r="D18" s="71">
        <v>16</v>
      </c>
      <c r="E18" s="59">
        <f>SUM(C18:D18)</f>
        <v>59</v>
      </c>
      <c r="F18" s="29"/>
      <c r="G18" s="23"/>
    </row>
    <row r="19" spans="1:7" ht="12.75" customHeight="1">
      <c r="A19" s="23"/>
      <c r="B19" s="23" t="s">
        <v>9</v>
      </c>
      <c r="C19" s="71">
        <v>107</v>
      </c>
      <c r="D19" s="71">
        <v>41</v>
      </c>
      <c r="E19" s="59">
        <f>SUM(C19:D19)</f>
        <v>148</v>
      </c>
      <c r="F19" s="29"/>
      <c r="G19" s="23"/>
    </row>
    <row r="20" spans="1:7" ht="12.75" customHeight="1">
      <c r="A20" s="23"/>
      <c r="B20" s="23" t="s">
        <v>10</v>
      </c>
      <c r="C20" s="71">
        <v>90</v>
      </c>
      <c r="D20" s="71">
        <v>48</v>
      </c>
      <c r="E20" s="59">
        <f>SUM(C20:D20)</f>
        <v>138</v>
      </c>
      <c r="F20" s="29"/>
      <c r="G20" s="23"/>
    </row>
    <row r="21" spans="1:7" ht="12.75" customHeight="1">
      <c r="A21" s="23"/>
      <c r="B21" s="23"/>
      <c r="C21" s="59"/>
      <c r="D21" s="59"/>
      <c r="E21" s="59"/>
      <c r="F21" s="29"/>
      <c r="G21" s="23"/>
    </row>
    <row r="22" spans="1:7" ht="12.75" customHeight="1">
      <c r="A22" s="39" t="s">
        <v>12</v>
      </c>
      <c r="B22" s="39"/>
      <c r="C22" s="58">
        <f>SUM(C23:C26)</f>
        <v>491</v>
      </c>
      <c r="D22" s="58">
        <f>SUM(D23:D26)</f>
        <v>833</v>
      </c>
      <c r="E22" s="58">
        <f>SUM(E23:E26)</f>
        <v>1324</v>
      </c>
      <c r="F22" s="29"/>
      <c r="G22" s="23"/>
    </row>
    <row r="23" spans="1:7" ht="12.75" customHeight="1">
      <c r="A23" s="23"/>
      <c r="B23" s="23" t="s">
        <v>128</v>
      </c>
      <c r="C23" s="71">
        <v>215</v>
      </c>
      <c r="D23" s="71">
        <v>476</v>
      </c>
      <c r="E23" s="59">
        <f>SUM(C23:D23)</f>
        <v>691</v>
      </c>
      <c r="F23" s="29"/>
      <c r="G23" s="23"/>
    </row>
    <row r="24" spans="1:7" ht="12.75" customHeight="1">
      <c r="A24" s="23"/>
      <c r="B24" s="23" t="s">
        <v>13</v>
      </c>
      <c r="C24" s="71">
        <v>148</v>
      </c>
      <c r="D24" s="71">
        <v>103</v>
      </c>
      <c r="E24" s="59">
        <f>SUM(C24:D24)</f>
        <v>251</v>
      </c>
      <c r="F24" s="29"/>
      <c r="G24" s="23"/>
    </row>
    <row r="25" spans="1:7" ht="12.75" customHeight="1">
      <c r="A25" s="23"/>
      <c r="B25" s="23" t="s">
        <v>14</v>
      </c>
      <c r="C25" s="71">
        <v>69</v>
      </c>
      <c r="D25" s="71">
        <v>182</v>
      </c>
      <c r="E25" s="59">
        <f>SUM(C25:D25)</f>
        <v>251</v>
      </c>
      <c r="F25" s="29"/>
      <c r="G25" s="23"/>
    </row>
    <row r="26" spans="1:7" ht="12.75" customHeight="1">
      <c r="A26" s="23"/>
      <c r="B26" s="23" t="s">
        <v>15</v>
      </c>
      <c r="C26" s="71">
        <v>59</v>
      </c>
      <c r="D26" s="71">
        <v>72</v>
      </c>
      <c r="E26" s="59">
        <f>SUM(C26:D26)</f>
        <v>131</v>
      </c>
      <c r="F26" s="29"/>
      <c r="G26" s="23"/>
    </row>
    <row r="27" spans="1:7" ht="12.75" customHeight="1">
      <c r="A27" s="23"/>
      <c r="B27" s="23"/>
      <c r="C27" s="59"/>
      <c r="D27" s="59"/>
      <c r="E27" s="59"/>
      <c r="F27" s="29"/>
      <c r="G27" s="23"/>
    </row>
    <row r="28" spans="1:7" ht="12.75" customHeight="1">
      <c r="A28" s="39" t="s">
        <v>20</v>
      </c>
      <c r="B28" s="39"/>
      <c r="C28" s="58">
        <f>SUM(C29:C31)</f>
        <v>1278</v>
      </c>
      <c r="D28" s="58">
        <f>SUM(D29:D31)</f>
        <v>1741</v>
      </c>
      <c r="E28" s="58">
        <f>SUM(E29:E31)</f>
        <v>3019</v>
      </c>
      <c r="F28" s="29"/>
      <c r="G28" s="23"/>
    </row>
    <row r="29" spans="1:7" ht="12.75" customHeight="1">
      <c r="A29" s="23"/>
      <c r="B29" s="23" t="s">
        <v>21</v>
      </c>
      <c r="C29" s="72">
        <v>430</v>
      </c>
      <c r="D29" s="72">
        <v>739</v>
      </c>
      <c r="E29" s="59">
        <f>SUM(C29:D29)</f>
        <v>1169</v>
      </c>
      <c r="F29" s="29"/>
      <c r="G29" s="23"/>
    </row>
    <row r="30" spans="1:7" ht="12.75" customHeight="1">
      <c r="A30" s="23"/>
      <c r="B30" s="23" t="s">
        <v>22</v>
      </c>
      <c r="C30" s="72">
        <v>754</v>
      </c>
      <c r="D30" s="72">
        <v>938</v>
      </c>
      <c r="E30" s="59">
        <f>SUM(C30:D30)</f>
        <v>1692</v>
      </c>
      <c r="F30" s="29"/>
      <c r="G30" s="23"/>
    </row>
    <row r="31" spans="1:7" ht="12.75" customHeight="1">
      <c r="A31" s="23"/>
      <c r="B31" s="23" t="s">
        <v>23</v>
      </c>
      <c r="C31" s="72">
        <v>94</v>
      </c>
      <c r="D31" s="72">
        <v>64</v>
      </c>
      <c r="E31" s="59">
        <f>SUM(C31:D31)</f>
        <v>158</v>
      </c>
      <c r="F31" s="29"/>
      <c r="G31" s="23"/>
    </row>
    <row r="32" spans="1:7" ht="12.75" customHeight="1">
      <c r="A32" s="23"/>
      <c r="B32" s="23"/>
      <c r="C32" s="59"/>
      <c r="D32" s="59"/>
      <c r="E32" s="59"/>
      <c r="F32" s="29"/>
      <c r="G32" s="23"/>
    </row>
    <row r="33" spans="1:7" ht="12.75" customHeight="1">
      <c r="A33" s="39" t="s">
        <v>24</v>
      </c>
      <c r="B33" s="39"/>
      <c r="C33" s="58">
        <f>SUM(C34)</f>
        <v>879</v>
      </c>
      <c r="D33" s="58">
        <f>SUM(D34)</f>
        <v>1116</v>
      </c>
      <c r="E33" s="58">
        <f>SUM(E34)</f>
        <v>1995</v>
      </c>
      <c r="F33" s="29"/>
      <c r="G33" s="23"/>
    </row>
    <row r="34" spans="1:7" ht="12.75" customHeight="1">
      <c r="A34" s="23"/>
      <c r="B34" s="23" t="s">
        <v>25</v>
      </c>
      <c r="C34" s="73">
        <v>879</v>
      </c>
      <c r="D34" s="73">
        <v>1116</v>
      </c>
      <c r="E34" s="59">
        <f>SUM(C34:D34)</f>
        <v>1995</v>
      </c>
      <c r="F34" s="29"/>
      <c r="G34" s="23"/>
    </row>
    <row r="35" spans="1:7" ht="12.75" customHeight="1">
      <c r="A35" s="5"/>
      <c r="B35" s="23"/>
      <c r="C35" s="59"/>
      <c r="D35" s="59"/>
      <c r="E35" s="59"/>
      <c r="F35" s="29"/>
      <c r="G35" s="23"/>
    </row>
    <row r="36" spans="1:7" ht="12.75" customHeight="1">
      <c r="A36" s="39" t="s">
        <v>26</v>
      </c>
      <c r="B36" s="39"/>
      <c r="C36" s="58">
        <f>SUM(C37)</f>
        <v>169</v>
      </c>
      <c r="D36" s="58">
        <f>SUM(D37)</f>
        <v>107</v>
      </c>
      <c r="E36" s="58">
        <f>SUM(E37)</f>
        <v>276</v>
      </c>
      <c r="F36" s="40"/>
      <c r="G36" s="23"/>
    </row>
    <row r="37" spans="1:7" ht="12.75" customHeight="1">
      <c r="A37" s="23"/>
      <c r="B37" s="23" t="s">
        <v>27</v>
      </c>
      <c r="C37" s="73">
        <v>169</v>
      </c>
      <c r="D37" s="73">
        <v>107</v>
      </c>
      <c r="E37" s="59">
        <f>SUM(C37:D37)</f>
        <v>276</v>
      </c>
      <c r="F37" s="29"/>
      <c r="G37" s="23"/>
    </row>
    <row r="38" spans="1:7" ht="12.75" customHeight="1">
      <c r="A38" s="23"/>
      <c r="B38" s="23"/>
      <c r="C38" s="59"/>
      <c r="D38" s="59"/>
      <c r="E38" s="59"/>
      <c r="F38" s="29"/>
      <c r="G38" s="23"/>
    </row>
    <row r="39" spans="1:8" ht="12.75" customHeight="1">
      <c r="A39" s="39" t="s">
        <v>30</v>
      </c>
      <c r="B39" s="39"/>
      <c r="C39" s="58">
        <f>SUM(C40:C52)</f>
        <v>419</v>
      </c>
      <c r="D39" s="58">
        <f>SUM(D40:D52)</f>
        <v>888</v>
      </c>
      <c r="E39" s="58">
        <f>SUM(E40:E52)</f>
        <v>1307</v>
      </c>
      <c r="F39" s="29"/>
      <c r="G39" s="23"/>
      <c r="H39" s="23"/>
    </row>
    <row r="40" spans="1:8" ht="12.75" customHeight="1">
      <c r="A40" s="23"/>
      <c r="B40" s="30" t="s">
        <v>32</v>
      </c>
      <c r="C40" s="67">
        <v>30</v>
      </c>
      <c r="D40" s="67">
        <v>55</v>
      </c>
      <c r="E40" s="59">
        <f aca="true" t="shared" si="0" ref="E40:E48">SUM(C40:D40)</f>
        <v>85</v>
      </c>
      <c r="F40" s="29"/>
      <c r="G40" s="23"/>
      <c r="H40" s="52"/>
    </row>
    <row r="41" spans="1:8" ht="12.75" customHeight="1">
      <c r="A41" s="23"/>
      <c r="B41" s="30" t="s">
        <v>33</v>
      </c>
      <c r="C41" s="67">
        <v>42</v>
      </c>
      <c r="D41" s="67">
        <v>61</v>
      </c>
      <c r="E41" s="59">
        <f t="shared" si="0"/>
        <v>103</v>
      </c>
      <c r="F41" s="29"/>
      <c r="G41" s="23"/>
      <c r="H41" s="52"/>
    </row>
    <row r="42" spans="1:8" ht="12.75" customHeight="1">
      <c r="A42" s="23"/>
      <c r="B42" s="30" t="s">
        <v>34</v>
      </c>
      <c r="C42" s="67">
        <v>76</v>
      </c>
      <c r="D42" s="67">
        <v>50</v>
      </c>
      <c r="E42" s="59">
        <f t="shared" si="0"/>
        <v>126</v>
      </c>
      <c r="F42" s="29"/>
      <c r="G42" s="23"/>
      <c r="H42" s="52"/>
    </row>
    <row r="43" spans="1:8" ht="12.75" customHeight="1">
      <c r="A43" s="23"/>
      <c r="B43" s="30" t="s">
        <v>31</v>
      </c>
      <c r="C43" s="67">
        <v>57</v>
      </c>
      <c r="D43" s="67">
        <v>50</v>
      </c>
      <c r="E43" s="59">
        <f t="shared" si="0"/>
        <v>107</v>
      </c>
      <c r="F43" s="29"/>
      <c r="G43" s="23"/>
      <c r="H43" s="52"/>
    </row>
    <row r="44" spans="1:8" ht="12.75" customHeight="1">
      <c r="A44" s="23"/>
      <c r="B44" s="30" t="s">
        <v>35</v>
      </c>
      <c r="C44" s="67">
        <v>78</v>
      </c>
      <c r="D44" s="67">
        <v>110</v>
      </c>
      <c r="E44" s="59">
        <f t="shared" si="0"/>
        <v>188</v>
      </c>
      <c r="F44" s="29"/>
      <c r="G44" s="23"/>
      <c r="H44" s="52"/>
    </row>
    <row r="45" spans="1:8" ht="12.75" customHeight="1">
      <c r="A45" s="23"/>
      <c r="B45" s="30" t="s">
        <v>36</v>
      </c>
      <c r="C45" s="67">
        <v>50</v>
      </c>
      <c r="D45" s="67">
        <v>89</v>
      </c>
      <c r="E45" s="59">
        <f t="shared" si="0"/>
        <v>139</v>
      </c>
      <c r="F45" s="29"/>
      <c r="G45" s="23"/>
      <c r="H45" s="52"/>
    </row>
    <row r="46" spans="1:8" ht="12.75" customHeight="1">
      <c r="A46" s="23"/>
      <c r="B46" s="30" t="s">
        <v>114</v>
      </c>
      <c r="C46" s="67">
        <v>0</v>
      </c>
      <c r="D46" s="67">
        <v>3</v>
      </c>
      <c r="E46" s="59">
        <f t="shared" si="0"/>
        <v>3</v>
      </c>
      <c r="F46" s="29"/>
      <c r="G46" s="23"/>
      <c r="H46" s="52"/>
    </row>
    <row r="47" spans="1:8" ht="12.75" customHeight="1">
      <c r="A47" s="23"/>
      <c r="B47" s="30" t="s">
        <v>102</v>
      </c>
      <c r="C47" s="67">
        <v>2</v>
      </c>
      <c r="D47" s="67">
        <v>3</v>
      </c>
      <c r="E47" s="59">
        <f t="shared" si="0"/>
        <v>5</v>
      </c>
      <c r="F47" s="29"/>
      <c r="G47" s="23"/>
      <c r="H47" s="52"/>
    </row>
    <row r="48" spans="1:8" ht="12.75" customHeight="1">
      <c r="A48" s="23"/>
      <c r="B48" s="30" t="s">
        <v>101</v>
      </c>
      <c r="C48" s="67">
        <v>7</v>
      </c>
      <c r="D48" s="67">
        <v>13</v>
      </c>
      <c r="E48" s="59">
        <f t="shared" si="0"/>
        <v>20</v>
      </c>
      <c r="F48" s="29"/>
      <c r="G48" s="23"/>
      <c r="H48" s="52"/>
    </row>
    <row r="49" spans="1:8" ht="12.75" customHeight="1">
      <c r="A49" s="23"/>
      <c r="B49" s="30" t="s">
        <v>117</v>
      </c>
      <c r="C49" s="67">
        <v>0</v>
      </c>
      <c r="D49" s="67">
        <v>2</v>
      </c>
      <c r="E49" s="59">
        <f>SUM(C49:D49)</f>
        <v>2</v>
      </c>
      <c r="F49" s="29"/>
      <c r="G49" s="23"/>
      <c r="H49" s="52"/>
    </row>
    <row r="50" spans="1:8" ht="12.75" customHeight="1">
      <c r="A50" s="23"/>
      <c r="B50" s="30" t="s">
        <v>37</v>
      </c>
      <c r="C50" s="67">
        <v>9</v>
      </c>
      <c r="D50" s="67">
        <v>15</v>
      </c>
      <c r="E50" s="59">
        <f>SUM(C50:D50)</f>
        <v>24</v>
      </c>
      <c r="F50" s="29"/>
      <c r="G50" s="23"/>
      <c r="H50" s="52"/>
    </row>
    <row r="51" spans="1:8" ht="12.75" customHeight="1">
      <c r="A51" s="23"/>
      <c r="B51" s="30" t="s">
        <v>38</v>
      </c>
      <c r="C51" s="67">
        <v>17</v>
      </c>
      <c r="D51" s="67">
        <v>87</v>
      </c>
      <c r="E51" s="59">
        <f>SUM(C51:D51)</f>
        <v>104</v>
      </c>
      <c r="F51" s="29"/>
      <c r="G51" s="23"/>
      <c r="H51" s="52"/>
    </row>
    <row r="52" spans="1:8" ht="12.75" customHeight="1">
      <c r="A52" s="23"/>
      <c r="B52" s="30" t="s">
        <v>39</v>
      </c>
      <c r="C52" s="67">
        <v>51</v>
      </c>
      <c r="D52" s="67">
        <v>350</v>
      </c>
      <c r="E52" s="59">
        <f>SUM(C52:D52)</f>
        <v>401</v>
      </c>
      <c r="F52" s="29"/>
      <c r="G52" s="23"/>
      <c r="H52" s="52"/>
    </row>
    <row r="53" spans="1:7" ht="12.75" customHeight="1">
      <c r="A53" s="23"/>
      <c r="B53" s="23"/>
      <c r="C53" s="59"/>
      <c r="D53" s="59"/>
      <c r="E53" s="59"/>
      <c r="F53" s="29"/>
      <c r="G53" s="23"/>
    </row>
    <row r="54" spans="1:8" ht="12.75" customHeight="1">
      <c r="A54" s="39" t="s">
        <v>40</v>
      </c>
      <c r="B54" s="39"/>
      <c r="C54" s="58">
        <f>SUM(C55:C67)</f>
        <v>813</v>
      </c>
      <c r="D54" s="58">
        <f>SUM(D55:D67)</f>
        <v>262</v>
      </c>
      <c r="E54" s="58">
        <f>SUM(E55:E67)</f>
        <v>1075</v>
      </c>
      <c r="F54" s="29"/>
      <c r="G54" s="23"/>
      <c r="H54" s="23"/>
    </row>
    <row r="55" spans="1:8" ht="12.75" customHeight="1">
      <c r="A55" s="23"/>
      <c r="B55" s="31" t="s">
        <v>41</v>
      </c>
      <c r="C55" s="59">
        <v>130</v>
      </c>
      <c r="D55" s="59">
        <v>31</v>
      </c>
      <c r="E55" s="59">
        <f>SUM(C55:D55)</f>
        <v>161</v>
      </c>
      <c r="F55" s="29"/>
      <c r="G55" s="23"/>
      <c r="H55" s="52"/>
    </row>
    <row r="56" spans="1:8" ht="12.75" customHeight="1">
      <c r="A56" s="23"/>
      <c r="B56" s="31" t="s">
        <v>113</v>
      </c>
      <c r="C56" s="59">
        <v>15</v>
      </c>
      <c r="D56" s="59">
        <v>0</v>
      </c>
      <c r="E56" s="59">
        <f>SUM(C56:D56)</f>
        <v>15</v>
      </c>
      <c r="F56" s="29"/>
      <c r="G56" s="23"/>
      <c r="H56" s="52"/>
    </row>
    <row r="57" spans="1:8" ht="12.75" customHeight="1">
      <c r="A57" s="23"/>
      <c r="B57" s="31" t="s">
        <v>103</v>
      </c>
      <c r="C57" s="59">
        <v>182</v>
      </c>
      <c r="D57" s="59">
        <v>50</v>
      </c>
      <c r="E57" s="59">
        <f>SUM(C57:D57)</f>
        <v>232</v>
      </c>
      <c r="F57" s="29"/>
      <c r="G57" s="23"/>
      <c r="H57" s="52"/>
    </row>
    <row r="58" spans="1:8" ht="12.75" customHeight="1">
      <c r="A58" s="23"/>
      <c r="B58" s="31" t="s">
        <v>42</v>
      </c>
      <c r="C58" s="67">
        <v>188</v>
      </c>
      <c r="D58" s="67">
        <v>98</v>
      </c>
      <c r="E58" s="59">
        <f aca="true" t="shared" si="1" ref="E58:E67">SUM(C58:D58)</f>
        <v>286</v>
      </c>
      <c r="F58" s="29"/>
      <c r="G58" s="23"/>
      <c r="H58" s="52"/>
    </row>
    <row r="59" spans="1:8" ht="12.75" customHeight="1">
      <c r="A59" s="23"/>
      <c r="B59" s="31" t="s">
        <v>43</v>
      </c>
      <c r="C59" s="67">
        <v>41</v>
      </c>
      <c r="D59" s="67">
        <v>18</v>
      </c>
      <c r="E59" s="59">
        <f t="shared" si="1"/>
        <v>59</v>
      </c>
      <c r="F59" s="29"/>
      <c r="G59" s="23"/>
      <c r="H59" s="52"/>
    </row>
    <row r="60" spans="1:8" ht="12.75" customHeight="1">
      <c r="A60" s="23"/>
      <c r="B60" s="31" t="s">
        <v>44</v>
      </c>
      <c r="C60" s="67">
        <v>24</v>
      </c>
      <c r="D60" s="67">
        <v>12</v>
      </c>
      <c r="E60" s="59">
        <f t="shared" si="1"/>
        <v>36</v>
      </c>
      <c r="F60" s="29"/>
      <c r="G60" s="23"/>
      <c r="H60" s="52"/>
    </row>
    <row r="61" spans="1:8" ht="12.75" customHeight="1">
      <c r="A61" s="23"/>
      <c r="B61" s="31" t="s">
        <v>104</v>
      </c>
      <c r="C61" s="67">
        <v>13</v>
      </c>
      <c r="D61" s="67">
        <v>6</v>
      </c>
      <c r="E61" s="59">
        <f t="shared" si="1"/>
        <v>19</v>
      </c>
      <c r="F61" s="29"/>
      <c r="G61" s="23"/>
      <c r="H61" s="52"/>
    </row>
    <row r="62" spans="1:8" ht="12.75" customHeight="1">
      <c r="A62" s="23"/>
      <c r="B62" s="31" t="s">
        <v>105</v>
      </c>
      <c r="C62" s="67">
        <v>60</v>
      </c>
      <c r="D62" s="67">
        <v>31</v>
      </c>
      <c r="E62" s="59">
        <f t="shared" si="1"/>
        <v>91</v>
      </c>
      <c r="F62" s="29"/>
      <c r="G62" s="23"/>
      <c r="H62" s="52"/>
    </row>
    <row r="63" spans="1:8" ht="12.75" customHeight="1">
      <c r="A63" s="23"/>
      <c r="B63" s="31" t="s">
        <v>106</v>
      </c>
      <c r="C63" s="67">
        <v>83</v>
      </c>
      <c r="D63" s="67">
        <v>5</v>
      </c>
      <c r="E63" s="59">
        <f t="shared" si="1"/>
        <v>88</v>
      </c>
      <c r="F63" s="29"/>
      <c r="G63" s="23"/>
      <c r="H63" s="52"/>
    </row>
    <row r="64" spans="1:8" ht="12.75" customHeight="1">
      <c r="A64" s="23"/>
      <c r="B64" s="31" t="s">
        <v>45</v>
      </c>
      <c r="C64" s="67">
        <v>5</v>
      </c>
      <c r="D64" s="67">
        <v>1</v>
      </c>
      <c r="E64" s="59">
        <f t="shared" si="1"/>
        <v>6</v>
      </c>
      <c r="F64" s="29"/>
      <c r="G64" s="23"/>
      <c r="H64" s="52"/>
    </row>
    <row r="65" spans="1:8" ht="12.75" customHeight="1">
      <c r="A65" s="23"/>
      <c r="B65" s="31" t="s">
        <v>121</v>
      </c>
      <c r="C65" s="70">
        <v>21</v>
      </c>
      <c r="D65" s="70">
        <v>0</v>
      </c>
      <c r="E65" s="59">
        <f t="shared" si="1"/>
        <v>21</v>
      </c>
      <c r="F65" s="29"/>
      <c r="G65" s="23"/>
      <c r="H65" s="52"/>
    </row>
    <row r="66" spans="1:8" ht="12.75" customHeight="1">
      <c r="A66" s="23"/>
      <c r="B66" s="31" t="s">
        <v>107</v>
      </c>
      <c r="C66" s="67">
        <v>42</v>
      </c>
      <c r="D66" s="67">
        <v>7</v>
      </c>
      <c r="E66" s="59">
        <f t="shared" si="1"/>
        <v>49</v>
      </c>
      <c r="F66" s="29"/>
      <c r="G66" s="23"/>
      <c r="H66" s="52"/>
    </row>
    <row r="67" spans="1:8" ht="12.75" customHeight="1">
      <c r="A67" s="23"/>
      <c r="B67" s="31" t="s">
        <v>46</v>
      </c>
      <c r="C67" s="67">
        <v>9</v>
      </c>
      <c r="D67" s="67">
        <v>3</v>
      </c>
      <c r="E67" s="59">
        <f t="shared" si="1"/>
        <v>12</v>
      </c>
      <c r="F67" s="29"/>
      <c r="G67" s="23"/>
      <c r="H67" s="23"/>
    </row>
    <row r="68" spans="1:8" ht="12.75" customHeight="1">
      <c r="A68" s="23"/>
      <c r="B68" s="23"/>
      <c r="C68" s="59"/>
      <c r="D68" s="59"/>
      <c r="E68" s="59"/>
      <c r="F68" s="29"/>
      <c r="G68" s="23"/>
      <c r="H68" s="23"/>
    </row>
    <row r="69" spans="1:7" ht="12.75" customHeight="1">
      <c r="A69" s="50" t="s">
        <v>47</v>
      </c>
      <c r="B69" s="50"/>
      <c r="C69" s="58">
        <f>SUM(C70:C71)</f>
        <v>290</v>
      </c>
      <c r="D69" s="58">
        <f>SUM(D70:D71)</f>
        <v>497</v>
      </c>
      <c r="E69" s="58">
        <f>SUM(E70:E71)</f>
        <v>787</v>
      </c>
      <c r="F69" s="29"/>
      <c r="G69" s="23"/>
    </row>
    <row r="70" spans="1:7" ht="12.75" customHeight="1">
      <c r="A70" s="23"/>
      <c r="B70" s="23" t="s">
        <v>48</v>
      </c>
      <c r="C70" s="67">
        <v>9</v>
      </c>
      <c r="D70" s="67">
        <v>14</v>
      </c>
      <c r="E70" s="59">
        <f>SUM(C70:D70)</f>
        <v>23</v>
      </c>
      <c r="F70" s="29"/>
      <c r="G70" s="23"/>
    </row>
    <row r="71" spans="1:7" ht="12.75" customHeight="1">
      <c r="A71" s="23"/>
      <c r="B71" s="23" t="s">
        <v>71</v>
      </c>
      <c r="C71" s="67">
        <v>281</v>
      </c>
      <c r="D71" s="67">
        <v>483</v>
      </c>
      <c r="E71" s="59">
        <f>SUM(C71:D71)</f>
        <v>764</v>
      </c>
      <c r="F71" s="29"/>
      <c r="G71" s="23"/>
    </row>
    <row r="72" spans="1:7" ht="12.75" customHeight="1">
      <c r="A72" s="23"/>
      <c r="B72" s="23"/>
      <c r="C72" s="59"/>
      <c r="D72" s="59"/>
      <c r="E72" s="59"/>
      <c r="F72" s="29"/>
      <c r="G72" s="23"/>
    </row>
    <row r="73" spans="1:7" ht="12.75" customHeight="1">
      <c r="A73" s="39" t="s">
        <v>58</v>
      </c>
      <c r="B73" s="39"/>
      <c r="C73" s="58">
        <f>SUM(C74)</f>
        <v>175</v>
      </c>
      <c r="D73" s="58">
        <f>SUM(D74)</f>
        <v>193</v>
      </c>
      <c r="E73" s="58">
        <f>SUM(E74)</f>
        <v>368</v>
      </c>
      <c r="F73" s="29"/>
      <c r="G73" s="23"/>
    </row>
    <row r="74" spans="1:7" ht="12.75" customHeight="1">
      <c r="A74" s="23"/>
      <c r="B74" s="23" t="s">
        <v>59</v>
      </c>
      <c r="C74" s="67">
        <v>175</v>
      </c>
      <c r="D74" s="67">
        <v>193</v>
      </c>
      <c r="E74" s="59">
        <f>SUM(C74:D74)</f>
        <v>368</v>
      </c>
      <c r="F74" s="29"/>
      <c r="G74" s="23"/>
    </row>
    <row r="75" spans="1:7" ht="12.75" customHeight="1">
      <c r="A75" s="23"/>
      <c r="B75" s="23"/>
      <c r="C75" s="59"/>
      <c r="D75" s="59"/>
      <c r="E75" s="59"/>
      <c r="F75" s="29"/>
      <c r="G75" s="23"/>
    </row>
    <row r="76" spans="1:7" ht="12.75" customHeight="1">
      <c r="A76" s="39" t="s">
        <v>54</v>
      </c>
      <c r="B76" s="39"/>
      <c r="C76" s="58">
        <f>SUM(C77)</f>
        <v>146</v>
      </c>
      <c r="D76" s="58">
        <f>SUM(D77)</f>
        <v>354</v>
      </c>
      <c r="E76" s="58">
        <f>SUM(E77)</f>
        <v>500</v>
      </c>
      <c r="F76" s="29"/>
      <c r="G76" s="23"/>
    </row>
    <row r="77" spans="1:7" ht="12.75" customHeight="1">
      <c r="A77" s="23"/>
      <c r="B77" s="23" t="s">
        <v>55</v>
      </c>
      <c r="C77" s="73">
        <v>146</v>
      </c>
      <c r="D77" s="73">
        <v>354</v>
      </c>
      <c r="E77" s="59">
        <f>SUM(C77:D77)</f>
        <v>500</v>
      </c>
      <c r="F77" s="29"/>
      <c r="G77" s="23"/>
    </row>
    <row r="78" spans="1:7" ht="12.75" customHeight="1">
      <c r="A78" s="23"/>
      <c r="B78" s="23"/>
      <c r="C78" s="59"/>
      <c r="D78" s="59"/>
      <c r="E78" s="59"/>
      <c r="F78" s="29"/>
      <c r="G78" s="23"/>
    </row>
    <row r="79" spans="1:7" ht="12.75" customHeight="1">
      <c r="A79" s="39" t="s">
        <v>60</v>
      </c>
      <c r="B79" s="39"/>
      <c r="C79" s="58">
        <f>SUM(C80)</f>
        <v>115</v>
      </c>
      <c r="D79" s="58">
        <f>SUM(D80)</f>
        <v>501</v>
      </c>
      <c r="E79" s="58">
        <f>SUM(E80)</f>
        <v>616</v>
      </c>
      <c r="F79" s="29"/>
      <c r="G79" s="23"/>
    </row>
    <row r="80" spans="1:7" ht="12.75" customHeight="1">
      <c r="A80" s="23"/>
      <c r="B80" s="23" t="s">
        <v>61</v>
      </c>
      <c r="C80" s="67">
        <v>115</v>
      </c>
      <c r="D80" s="67">
        <v>501</v>
      </c>
      <c r="E80" s="59">
        <f>SUM(C80:D80)</f>
        <v>616</v>
      </c>
      <c r="F80" s="29"/>
      <c r="G80" s="23"/>
    </row>
    <row r="81" spans="1:7" ht="12.75" customHeight="1">
      <c r="A81" s="23"/>
      <c r="B81" s="23"/>
      <c r="C81" s="59"/>
      <c r="D81" s="59"/>
      <c r="E81" s="59"/>
      <c r="F81" s="29"/>
      <c r="G81" s="23"/>
    </row>
    <row r="82" spans="1:7" ht="12.75" customHeight="1">
      <c r="A82" s="39" t="s">
        <v>16</v>
      </c>
      <c r="B82" s="39"/>
      <c r="C82" s="58">
        <f>SUM(C83:C87)</f>
        <v>275</v>
      </c>
      <c r="D82" s="58">
        <f>SUM(D83:D87)</f>
        <v>344</v>
      </c>
      <c r="E82" s="58">
        <f>SUM(E83:E87)</f>
        <v>619</v>
      </c>
      <c r="F82" s="29"/>
      <c r="G82" s="23"/>
    </row>
    <row r="83" spans="1:8" ht="12.75" customHeight="1">
      <c r="A83" s="23"/>
      <c r="B83" s="30" t="s">
        <v>17</v>
      </c>
      <c r="C83" s="67">
        <v>109</v>
      </c>
      <c r="D83" s="67">
        <v>56</v>
      </c>
      <c r="E83" s="59">
        <f>SUM(C83:D83)</f>
        <v>165</v>
      </c>
      <c r="F83" s="29"/>
      <c r="G83" s="23"/>
      <c r="H83" s="52"/>
    </row>
    <row r="84" spans="1:8" ht="12.75" customHeight="1">
      <c r="A84" s="23"/>
      <c r="B84" s="30" t="s">
        <v>18</v>
      </c>
      <c r="C84" s="67">
        <v>22</v>
      </c>
      <c r="D84" s="67">
        <v>7</v>
      </c>
      <c r="E84" s="59">
        <f>SUM(C84:D84)</f>
        <v>29</v>
      </c>
      <c r="F84" s="29"/>
      <c r="G84" s="23"/>
      <c r="H84" s="52"/>
    </row>
    <row r="85" spans="1:8" ht="12.75" customHeight="1">
      <c r="A85" s="23"/>
      <c r="B85" s="30" t="s">
        <v>19</v>
      </c>
      <c r="C85" s="67">
        <v>33</v>
      </c>
      <c r="D85" s="67">
        <v>30</v>
      </c>
      <c r="E85" s="59">
        <f>SUM(C85:D85)</f>
        <v>63</v>
      </c>
      <c r="F85" s="29"/>
      <c r="G85" s="23"/>
      <c r="H85" s="52"/>
    </row>
    <row r="86" spans="1:8" ht="12.75" customHeight="1">
      <c r="A86" s="23"/>
      <c r="B86" s="30" t="s">
        <v>81</v>
      </c>
      <c r="C86" s="67">
        <v>44</v>
      </c>
      <c r="D86" s="67">
        <v>84</v>
      </c>
      <c r="E86" s="59">
        <f>SUM(C86:D86)</f>
        <v>128</v>
      </c>
      <c r="F86" s="29"/>
      <c r="G86" s="23"/>
      <c r="H86" s="52"/>
    </row>
    <row r="87" spans="1:8" ht="12.75" customHeight="1">
      <c r="A87" s="23"/>
      <c r="B87" s="30" t="s">
        <v>82</v>
      </c>
      <c r="C87" s="67">
        <v>67</v>
      </c>
      <c r="D87" s="67">
        <v>167</v>
      </c>
      <c r="E87" s="59">
        <f>SUM(C87:D87)</f>
        <v>234</v>
      </c>
      <c r="F87" s="29"/>
      <c r="G87" s="23"/>
      <c r="H87" s="52"/>
    </row>
    <row r="88" spans="1:7" ht="12.75" customHeight="1">
      <c r="A88" s="23"/>
      <c r="B88" s="23"/>
      <c r="C88" s="59"/>
      <c r="D88" s="59"/>
      <c r="E88" s="59"/>
      <c r="F88" s="29"/>
      <c r="G88" s="23"/>
    </row>
    <row r="89" spans="1:7" ht="12.75" customHeight="1">
      <c r="A89" s="39" t="s">
        <v>116</v>
      </c>
      <c r="B89" s="39"/>
      <c r="C89" s="58">
        <f>SUM(C90:C105)</f>
        <v>1428</v>
      </c>
      <c r="D89" s="58">
        <f>SUM(D90:D105)</f>
        <v>1566</v>
      </c>
      <c r="E89" s="58">
        <f>SUM(E90:E105)</f>
        <v>2994</v>
      </c>
      <c r="F89" s="29"/>
      <c r="G89" s="23"/>
    </row>
    <row r="90" spans="1:8" ht="12.75" customHeight="1">
      <c r="A90" s="23"/>
      <c r="B90" s="30" t="s">
        <v>7</v>
      </c>
      <c r="C90" s="67">
        <v>65</v>
      </c>
      <c r="D90" s="67">
        <v>44</v>
      </c>
      <c r="E90" s="59">
        <f aca="true" t="shared" si="2" ref="E90:E105">SUM(C90:D90)</f>
        <v>109</v>
      </c>
      <c r="F90" s="29"/>
      <c r="G90" s="23"/>
      <c r="H90" s="52"/>
    </row>
    <row r="91" spans="1:8" ht="12.75" customHeight="1">
      <c r="A91" s="23"/>
      <c r="B91" s="30" t="s">
        <v>0</v>
      </c>
      <c r="C91" s="67">
        <v>155</v>
      </c>
      <c r="D91" s="67">
        <v>58</v>
      </c>
      <c r="E91" s="59">
        <f t="shared" si="2"/>
        <v>213</v>
      </c>
      <c r="F91" s="29"/>
      <c r="G91" s="23"/>
      <c r="H91" s="52"/>
    </row>
    <row r="92" spans="1:8" ht="12.75" customHeight="1">
      <c r="A92" s="23"/>
      <c r="B92" s="30" t="s">
        <v>128</v>
      </c>
      <c r="C92" s="67">
        <v>158</v>
      </c>
      <c r="D92" s="67">
        <v>219</v>
      </c>
      <c r="E92" s="59">
        <f t="shared" si="2"/>
        <v>377</v>
      </c>
      <c r="F92" s="29"/>
      <c r="G92" s="23"/>
      <c r="H92" s="52"/>
    </row>
    <row r="93" spans="1:8" ht="12.75" customHeight="1">
      <c r="A93" s="23"/>
      <c r="B93" s="30" t="s">
        <v>13</v>
      </c>
      <c r="C93" s="67">
        <v>123</v>
      </c>
      <c r="D93" s="67">
        <v>66</v>
      </c>
      <c r="E93" s="59">
        <f t="shared" si="2"/>
        <v>189</v>
      </c>
      <c r="F93" s="29"/>
      <c r="G93" s="23"/>
      <c r="H93" s="52"/>
    </row>
    <row r="94" spans="1:8" ht="12.75" customHeight="1">
      <c r="A94" s="23"/>
      <c r="B94" s="30" t="s">
        <v>25</v>
      </c>
      <c r="C94" s="67">
        <v>316</v>
      </c>
      <c r="D94" s="67">
        <v>362</v>
      </c>
      <c r="E94" s="59">
        <f t="shared" si="2"/>
        <v>678</v>
      </c>
      <c r="F94" s="29"/>
      <c r="G94" s="23"/>
      <c r="H94" s="52"/>
    </row>
    <row r="95" spans="1:8" ht="12.75" customHeight="1">
      <c r="A95" s="23"/>
      <c r="B95" s="30" t="s">
        <v>5</v>
      </c>
      <c r="C95" s="67">
        <v>155</v>
      </c>
      <c r="D95" s="67">
        <v>206</v>
      </c>
      <c r="E95" s="59">
        <f t="shared" si="2"/>
        <v>361</v>
      </c>
      <c r="F95" s="29"/>
      <c r="G95" s="23"/>
      <c r="H95" s="52"/>
    </row>
    <row r="96" spans="1:8" ht="12.75" customHeight="1">
      <c r="A96" s="23"/>
      <c r="B96" s="30" t="s">
        <v>27</v>
      </c>
      <c r="C96" s="67">
        <v>68</v>
      </c>
      <c r="D96" s="67">
        <v>53</v>
      </c>
      <c r="E96" s="59">
        <f t="shared" si="2"/>
        <v>121</v>
      </c>
      <c r="F96" s="29"/>
      <c r="G96" s="23"/>
      <c r="H96" s="52"/>
    </row>
    <row r="97" spans="1:8" ht="12.75" customHeight="1">
      <c r="A97" s="23"/>
      <c r="B97" s="30" t="s">
        <v>67</v>
      </c>
      <c r="C97" s="67">
        <v>17</v>
      </c>
      <c r="D97" s="67">
        <v>37</v>
      </c>
      <c r="E97" s="59">
        <f t="shared" si="2"/>
        <v>54</v>
      </c>
      <c r="F97" s="29"/>
      <c r="G97" s="23"/>
      <c r="H97" s="52"/>
    </row>
    <row r="98" spans="1:8" ht="12.75" customHeight="1">
      <c r="A98" s="23"/>
      <c r="B98" s="30" t="s">
        <v>34</v>
      </c>
      <c r="C98" s="67">
        <v>12</v>
      </c>
      <c r="D98" s="67">
        <v>9</v>
      </c>
      <c r="E98" s="59">
        <f t="shared" si="2"/>
        <v>21</v>
      </c>
      <c r="F98" s="29"/>
      <c r="G98" s="23"/>
      <c r="H98" s="52"/>
    </row>
    <row r="99" spans="1:8" ht="12.75" customHeight="1">
      <c r="A99" s="23"/>
      <c r="B99" s="30" t="s">
        <v>35</v>
      </c>
      <c r="C99" s="67">
        <v>28</v>
      </c>
      <c r="D99" s="67">
        <v>46</v>
      </c>
      <c r="E99" s="59">
        <f t="shared" si="2"/>
        <v>74</v>
      </c>
      <c r="F99" s="29"/>
      <c r="G99" s="23"/>
      <c r="H99" s="52"/>
    </row>
    <row r="100" spans="1:8" ht="12.75" customHeight="1">
      <c r="A100" s="23"/>
      <c r="B100" s="30" t="s">
        <v>41</v>
      </c>
      <c r="C100" s="67">
        <v>58</v>
      </c>
      <c r="D100" s="67">
        <v>6</v>
      </c>
      <c r="E100" s="59">
        <f t="shared" si="2"/>
        <v>64</v>
      </c>
      <c r="F100" s="29"/>
      <c r="G100" s="23"/>
      <c r="H100" s="52"/>
    </row>
    <row r="101" spans="1:8" ht="12.75" customHeight="1">
      <c r="A101" s="23"/>
      <c r="B101" s="30" t="s">
        <v>36</v>
      </c>
      <c r="C101" s="67">
        <v>7</v>
      </c>
      <c r="D101" s="67">
        <v>13</v>
      </c>
      <c r="E101" s="59">
        <f t="shared" si="2"/>
        <v>20</v>
      </c>
      <c r="F101" s="29"/>
      <c r="G101" s="23"/>
      <c r="H101" s="52"/>
    </row>
    <row r="102" spans="1:8" ht="12.75" customHeight="1">
      <c r="A102" s="23"/>
      <c r="B102" s="30" t="s">
        <v>66</v>
      </c>
      <c r="C102" s="67">
        <v>131</v>
      </c>
      <c r="D102" s="67">
        <v>75</v>
      </c>
      <c r="E102" s="59">
        <f t="shared" si="2"/>
        <v>206</v>
      </c>
      <c r="F102" s="29"/>
      <c r="G102" s="23"/>
      <c r="H102" s="52"/>
    </row>
    <row r="103" spans="1:8" ht="12.75" customHeight="1">
      <c r="A103" s="23"/>
      <c r="B103" s="30" t="s">
        <v>39</v>
      </c>
      <c r="C103" s="67">
        <v>43</v>
      </c>
      <c r="D103" s="67">
        <v>189</v>
      </c>
      <c r="E103" s="59">
        <f t="shared" si="2"/>
        <v>232</v>
      </c>
      <c r="F103" s="29"/>
      <c r="G103" s="23"/>
      <c r="H103" s="52"/>
    </row>
    <row r="104" spans="1:8" ht="12.75" customHeight="1">
      <c r="A104" s="23"/>
      <c r="B104" s="30" t="s">
        <v>14</v>
      </c>
      <c r="C104" s="67">
        <v>64</v>
      </c>
      <c r="D104" s="67">
        <v>146</v>
      </c>
      <c r="E104" s="59">
        <f t="shared" si="2"/>
        <v>210</v>
      </c>
      <c r="F104" s="29"/>
      <c r="G104" s="23"/>
      <c r="H104" s="52"/>
    </row>
    <row r="105" spans="1:8" ht="12.75" customHeight="1">
      <c r="A105" s="23"/>
      <c r="B105" s="30" t="s">
        <v>15</v>
      </c>
      <c r="C105" s="67">
        <v>28</v>
      </c>
      <c r="D105" s="67">
        <v>37</v>
      </c>
      <c r="E105" s="59">
        <f t="shared" si="2"/>
        <v>65</v>
      </c>
      <c r="F105" s="29"/>
      <c r="G105" s="23"/>
      <c r="H105" s="52"/>
    </row>
    <row r="106" spans="1:7" ht="12.75" customHeight="1">
      <c r="A106" s="23"/>
      <c r="B106" s="23"/>
      <c r="C106" s="59"/>
      <c r="D106" s="59"/>
      <c r="E106" s="59"/>
      <c r="F106" s="29"/>
      <c r="G106" s="23"/>
    </row>
    <row r="107" spans="1:7" ht="12.75" customHeight="1">
      <c r="A107" s="39" t="s">
        <v>120</v>
      </c>
      <c r="B107" s="39"/>
      <c r="C107" s="58">
        <f>SUM(C108:C119)</f>
        <v>1473</v>
      </c>
      <c r="D107" s="58">
        <f>SUM(D108:D119)</f>
        <v>1193</v>
      </c>
      <c r="E107" s="58">
        <f>SUM(E108:E119)</f>
        <v>2666</v>
      </c>
      <c r="F107" s="29"/>
      <c r="G107" s="23"/>
    </row>
    <row r="108" spans="1:9" ht="12.75" customHeight="1">
      <c r="A108" s="23"/>
      <c r="B108" s="30" t="s">
        <v>0</v>
      </c>
      <c r="C108" s="67">
        <v>36</v>
      </c>
      <c r="D108" s="67">
        <v>11</v>
      </c>
      <c r="E108" s="59">
        <f aca="true" t="shared" si="3" ref="E108:E119">SUM(C108:D108)</f>
        <v>47</v>
      </c>
      <c r="F108" s="29"/>
      <c r="G108" s="23"/>
      <c r="H108" s="52"/>
      <c r="I108" s="23"/>
    </row>
    <row r="109" spans="1:9" ht="12.75" customHeight="1">
      <c r="A109" s="23"/>
      <c r="B109" s="77" t="s">
        <v>133</v>
      </c>
      <c r="C109" s="67">
        <v>157</v>
      </c>
      <c r="D109" s="67">
        <v>226</v>
      </c>
      <c r="E109" s="59">
        <f t="shared" si="3"/>
        <v>383</v>
      </c>
      <c r="F109" s="29"/>
      <c r="G109" s="23"/>
      <c r="H109" s="52"/>
      <c r="I109" s="23"/>
    </row>
    <row r="110" spans="1:9" ht="12.75" customHeight="1">
      <c r="A110" s="23"/>
      <c r="B110" s="30" t="s">
        <v>25</v>
      </c>
      <c r="C110" s="67">
        <v>517</v>
      </c>
      <c r="D110" s="67">
        <v>423</v>
      </c>
      <c r="E110" s="59">
        <f t="shared" si="3"/>
        <v>940</v>
      </c>
      <c r="F110" s="29"/>
      <c r="G110" s="23"/>
      <c r="H110" s="52"/>
      <c r="I110" s="23"/>
    </row>
    <row r="111" spans="1:9" ht="12.75" customHeight="1">
      <c r="A111" s="23"/>
      <c r="B111" s="30" t="s">
        <v>1</v>
      </c>
      <c r="C111" s="67">
        <v>13</v>
      </c>
      <c r="D111" s="67">
        <v>3</v>
      </c>
      <c r="E111" s="59">
        <f t="shared" si="3"/>
        <v>16</v>
      </c>
      <c r="F111" s="29"/>
      <c r="G111" s="23"/>
      <c r="H111" s="52"/>
      <c r="I111" s="23"/>
    </row>
    <row r="112" spans="1:9" ht="12.75" customHeight="1">
      <c r="A112" s="23"/>
      <c r="B112" s="30" t="s">
        <v>27</v>
      </c>
      <c r="C112" s="67">
        <v>64</v>
      </c>
      <c r="D112" s="67">
        <v>42</v>
      </c>
      <c r="E112" s="59">
        <f t="shared" si="3"/>
        <v>106</v>
      </c>
      <c r="F112" s="29"/>
      <c r="G112" s="23"/>
      <c r="H112" s="52"/>
      <c r="I112" s="23"/>
    </row>
    <row r="113" spans="1:9" ht="12.75" customHeight="1">
      <c r="A113" s="23"/>
      <c r="B113" s="30" t="s">
        <v>41</v>
      </c>
      <c r="C113" s="67">
        <v>70</v>
      </c>
      <c r="D113" s="67">
        <v>10</v>
      </c>
      <c r="E113" s="59">
        <f t="shared" si="3"/>
        <v>80</v>
      </c>
      <c r="F113" s="29"/>
      <c r="G113" s="23"/>
      <c r="H113" s="52"/>
      <c r="I113" s="23"/>
    </row>
    <row r="114" spans="1:9" ht="12.75" customHeight="1">
      <c r="A114" s="23"/>
      <c r="B114" s="30" t="s">
        <v>42</v>
      </c>
      <c r="C114" s="67">
        <v>159</v>
      </c>
      <c r="D114" s="67">
        <v>61</v>
      </c>
      <c r="E114" s="59">
        <f t="shared" si="3"/>
        <v>220</v>
      </c>
      <c r="F114" s="29"/>
      <c r="G114" s="23"/>
      <c r="H114" s="52"/>
      <c r="I114" s="23"/>
    </row>
    <row r="115" spans="1:9" ht="12.75" customHeight="1">
      <c r="A115" s="23"/>
      <c r="B115" s="30" t="s">
        <v>45</v>
      </c>
      <c r="C115" s="67">
        <v>268</v>
      </c>
      <c r="D115" s="67">
        <v>25</v>
      </c>
      <c r="E115" s="59">
        <f t="shared" si="3"/>
        <v>293</v>
      </c>
      <c r="F115" s="29"/>
      <c r="G115" s="23"/>
      <c r="H115" s="52"/>
      <c r="I115" s="23"/>
    </row>
    <row r="116" spans="1:9" ht="12.75" customHeight="1">
      <c r="A116" s="23"/>
      <c r="B116" s="30" t="s">
        <v>39</v>
      </c>
      <c r="C116" s="67">
        <v>43</v>
      </c>
      <c r="D116" s="67">
        <v>189</v>
      </c>
      <c r="E116" s="59">
        <f t="shared" si="3"/>
        <v>232</v>
      </c>
      <c r="F116" s="29"/>
      <c r="G116" s="23"/>
      <c r="H116" s="52"/>
      <c r="I116" s="23"/>
    </row>
    <row r="117" spans="1:9" ht="12.75" customHeight="1">
      <c r="A117" s="23"/>
      <c r="B117" s="30" t="s">
        <v>69</v>
      </c>
      <c r="C117" s="67">
        <v>23</v>
      </c>
      <c r="D117" s="67">
        <v>18</v>
      </c>
      <c r="E117" s="59">
        <f t="shared" si="3"/>
        <v>41</v>
      </c>
      <c r="F117" s="29"/>
      <c r="G117" s="23"/>
      <c r="H117" s="52"/>
      <c r="I117" s="23"/>
    </row>
    <row r="118" spans="1:9" ht="12.75" customHeight="1">
      <c r="A118" s="23"/>
      <c r="B118" s="30" t="s">
        <v>14</v>
      </c>
      <c r="C118" s="67">
        <v>95</v>
      </c>
      <c r="D118" s="67">
        <v>153</v>
      </c>
      <c r="E118" s="59">
        <f t="shared" si="3"/>
        <v>248</v>
      </c>
      <c r="F118" s="29"/>
      <c r="G118" s="23"/>
      <c r="H118" s="52"/>
      <c r="I118" s="23"/>
    </row>
    <row r="119" spans="1:9" ht="12.75" customHeight="1">
      <c r="A119" s="23"/>
      <c r="B119" s="30" t="s">
        <v>15</v>
      </c>
      <c r="C119" s="67">
        <v>28</v>
      </c>
      <c r="D119" s="67">
        <v>32</v>
      </c>
      <c r="E119" s="59">
        <f t="shared" si="3"/>
        <v>60</v>
      </c>
      <c r="F119" s="29"/>
      <c r="G119" s="23"/>
      <c r="H119" s="52"/>
      <c r="I119" s="23"/>
    </row>
    <row r="120" spans="1:9" ht="12.75" customHeight="1">
      <c r="A120" s="23"/>
      <c r="B120" s="23"/>
      <c r="C120" s="59"/>
      <c r="D120" s="59"/>
      <c r="E120" s="59"/>
      <c r="F120" s="29"/>
      <c r="G120" s="23"/>
      <c r="H120" s="23"/>
      <c r="I120" s="23"/>
    </row>
    <row r="121" spans="1:7" ht="12.75" customHeight="1">
      <c r="A121" s="39" t="s">
        <v>63</v>
      </c>
      <c r="B121" s="39"/>
      <c r="C121" s="58">
        <f>SUM(C122:C133)</f>
        <v>775</v>
      </c>
      <c r="D121" s="58">
        <f>SUM(D122:D133)</f>
        <v>829</v>
      </c>
      <c r="E121" s="58">
        <f>SUM(E122:E133)</f>
        <v>1604</v>
      </c>
      <c r="F121" s="29"/>
      <c r="G121" s="23"/>
    </row>
    <row r="122" spans="1:7" ht="12.75" customHeight="1">
      <c r="A122" s="23"/>
      <c r="B122" s="30" t="s">
        <v>21</v>
      </c>
      <c r="C122" s="67">
        <v>143</v>
      </c>
      <c r="D122" s="67">
        <v>190</v>
      </c>
      <c r="E122" s="59">
        <f aca="true" t="shared" si="4" ref="E122:E133">SUM(C122:D122)</f>
        <v>333</v>
      </c>
      <c r="F122" s="29"/>
      <c r="G122" s="23"/>
    </row>
    <row r="123" spans="1:7" ht="12.75" customHeight="1">
      <c r="A123" s="23"/>
      <c r="B123" s="30" t="s">
        <v>22</v>
      </c>
      <c r="C123" s="67">
        <v>157</v>
      </c>
      <c r="D123" s="67">
        <v>234</v>
      </c>
      <c r="E123" s="59">
        <f t="shared" si="4"/>
        <v>391</v>
      </c>
      <c r="F123" s="29"/>
      <c r="G123" s="23"/>
    </row>
    <row r="124" spans="1:7" ht="12.75" customHeight="1">
      <c r="A124" s="23"/>
      <c r="B124" s="30" t="s">
        <v>112</v>
      </c>
      <c r="C124" s="67">
        <v>26</v>
      </c>
      <c r="D124" s="67">
        <v>38</v>
      </c>
      <c r="E124" s="59">
        <f t="shared" si="4"/>
        <v>64</v>
      </c>
      <c r="F124" s="29"/>
      <c r="G124" s="23"/>
    </row>
    <row r="125" spans="1:7" ht="12.75" customHeight="1">
      <c r="A125" s="23"/>
      <c r="B125" s="30" t="s">
        <v>23</v>
      </c>
      <c r="C125" s="67">
        <v>10</v>
      </c>
      <c r="D125" s="67">
        <v>15</v>
      </c>
      <c r="E125" s="59">
        <f t="shared" si="4"/>
        <v>25</v>
      </c>
      <c r="F125" s="29"/>
      <c r="G125" s="23"/>
    </row>
    <row r="126" spans="1:7" ht="12.75" customHeight="1">
      <c r="A126" s="23"/>
      <c r="B126" s="30" t="s">
        <v>65</v>
      </c>
      <c r="C126" s="67">
        <v>18</v>
      </c>
      <c r="D126" s="67">
        <v>22</v>
      </c>
      <c r="E126" s="59">
        <f t="shared" si="4"/>
        <v>40</v>
      </c>
      <c r="F126" s="29"/>
      <c r="G126" s="23"/>
    </row>
    <row r="127" spans="1:7" ht="12.75" customHeight="1">
      <c r="A127" s="23"/>
      <c r="B127" s="30" t="s">
        <v>64</v>
      </c>
      <c r="C127" s="67">
        <v>38</v>
      </c>
      <c r="D127" s="67">
        <v>70</v>
      </c>
      <c r="E127" s="59">
        <f t="shared" si="4"/>
        <v>108</v>
      </c>
      <c r="F127" s="29"/>
      <c r="G127" s="23"/>
    </row>
    <row r="128" spans="1:7" ht="12.75" customHeight="1">
      <c r="A128" s="23"/>
      <c r="B128" s="30" t="s">
        <v>45</v>
      </c>
      <c r="C128" s="67">
        <v>178</v>
      </c>
      <c r="D128" s="67">
        <v>11</v>
      </c>
      <c r="E128" s="59">
        <f t="shared" si="4"/>
        <v>189</v>
      </c>
      <c r="F128" s="29"/>
      <c r="G128" s="23"/>
    </row>
    <row r="129" spans="1:7" ht="12.75" customHeight="1">
      <c r="A129" s="23"/>
      <c r="B129" s="30" t="s">
        <v>17</v>
      </c>
      <c r="C129" s="67">
        <v>28</v>
      </c>
      <c r="D129" s="67">
        <v>21</v>
      </c>
      <c r="E129" s="59">
        <f t="shared" si="4"/>
        <v>49</v>
      </c>
      <c r="F129" s="29"/>
      <c r="G129" s="23"/>
    </row>
    <row r="130" spans="1:7" ht="12.75" customHeight="1">
      <c r="A130" s="23"/>
      <c r="B130" s="30" t="s">
        <v>59</v>
      </c>
      <c r="C130" s="67">
        <v>108</v>
      </c>
      <c r="D130" s="67">
        <v>112</v>
      </c>
      <c r="E130" s="59">
        <f t="shared" si="4"/>
        <v>220</v>
      </c>
      <c r="F130" s="29"/>
      <c r="G130" s="23"/>
    </row>
    <row r="131" spans="1:7" ht="12.75" customHeight="1">
      <c r="A131" s="23"/>
      <c r="B131" s="30" t="s">
        <v>19</v>
      </c>
      <c r="C131" s="67">
        <v>7</v>
      </c>
      <c r="D131" s="67">
        <v>7</v>
      </c>
      <c r="E131" s="59">
        <f t="shared" si="4"/>
        <v>14</v>
      </c>
      <c r="F131" s="29"/>
      <c r="G131" s="23"/>
    </row>
    <row r="132" spans="1:7" ht="12.75" customHeight="1">
      <c r="A132" s="23"/>
      <c r="B132" s="30" t="s">
        <v>82</v>
      </c>
      <c r="C132" s="67">
        <v>49</v>
      </c>
      <c r="D132" s="67">
        <v>89</v>
      </c>
      <c r="E132" s="59">
        <f t="shared" si="4"/>
        <v>138</v>
      </c>
      <c r="F132" s="29"/>
      <c r="G132" s="23"/>
    </row>
    <row r="133" spans="1:7" ht="12.75" customHeight="1">
      <c r="A133" s="23"/>
      <c r="B133" s="30" t="s">
        <v>109</v>
      </c>
      <c r="C133" s="67">
        <v>13</v>
      </c>
      <c r="D133" s="67">
        <v>20</v>
      </c>
      <c r="E133" s="59">
        <f t="shared" si="4"/>
        <v>33</v>
      </c>
      <c r="F133" s="29"/>
      <c r="G133" s="23"/>
    </row>
    <row r="134" spans="1:7" ht="12.75" customHeight="1">
      <c r="A134" s="23"/>
      <c r="B134" s="23"/>
      <c r="C134" s="59"/>
      <c r="D134" s="59"/>
      <c r="E134" s="59"/>
      <c r="F134" s="29"/>
      <c r="G134" s="23"/>
    </row>
    <row r="135" spans="1:7" ht="12.75" customHeight="1">
      <c r="A135" s="39" t="s">
        <v>110</v>
      </c>
      <c r="B135" s="39"/>
      <c r="C135" s="58">
        <f>SUM(C136:C141)</f>
        <v>679</v>
      </c>
      <c r="D135" s="58">
        <f>SUM(D136:D141)</f>
        <v>1340</v>
      </c>
      <c r="E135" s="58">
        <f>SUM(E136:E141)</f>
        <v>2019</v>
      </c>
      <c r="F135" s="29"/>
      <c r="G135" s="23"/>
    </row>
    <row r="136" spans="1:9" ht="12.75" customHeight="1">
      <c r="A136" s="23"/>
      <c r="B136" s="30" t="s">
        <v>11</v>
      </c>
      <c r="C136" s="67">
        <v>78</v>
      </c>
      <c r="D136" s="67">
        <v>128</v>
      </c>
      <c r="E136" s="59">
        <f aca="true" t="shared" si="5" ref="E136:E141">SUM(C136:D136)</f>
        <v>206</v>
      </c>
      <c r="F136" s="29"/>
      <c r="G136" s="23"/>
      <c r="H136" s="52"/>
      <c r="I136" s="23"/>
    </row>
    <row r="137" spans="1:9" ht="12.75" customHeight="1">
      <c r="A137" s="23"/>
      <c r="B137" s="30" t="s">
        <v>55</v>
      </c>
      <c r="C137" s="67">
        <v>201</v>
      </c>
      <c r="D137" s="67">
        <v>339</v>
      </c>
      <c r="E137" s="59">
        <f t="shared" si="5"/>
        <v>540</v>
      </c>
      <c r="F137" s="29"/>
      <c r="G137" s="23"/>
      <c r="H137" s="52"/>
      <c r="I137" s="23"/>
    </row>
    <row r="138" spans="1:9" ht="12.75" customHeight="1">
      <c r="A138" s="23"/>
      <c r="B138" s="30" t="s">
        <v>29</v>
      </c>
      <c r="C138" s="67">
        <v>5</v>
      </c>
      <c r="D138" s="67">
        <v>59</v>
      </c>
      <c r="E138" s="59">
        <f t="shared" si="5"/>
        <v>64</v>
      </c>
      <c r="F138" s="29"/>
      <c r="G138" s="23"/>
      <c r="H138" s="52"/>
      <c r="I138" s="23"/>
    </row>
    <row r="139" spans="1:9" ht="12.75" customHeight="1">
      <c r="A139" s="23"/>
      <c r="B139" s="30" t="s">
        <v>71</v>
      </c>
      <c r="C139" s="67">
        <v>216</v>
      </c>
      <c r="D139" s="67">
        <v>354</v>
      </c>
      <c r="E139" s="59">
        <f t="shared" si="5"/>
        <v>570</v>
      </c>
      <c r="F139" s="29"/>
      <c r="G139" s="23"/>
      <c r="H139" s="52"/>
      <c r="I139" s="23"/>
    </row>
    <row r="140" spans="1:9" ht="12.75" customHeight="1">
      <c r="A140" s="23"/>
      <c r="B140" s="30" t="s">
        <v>68</v>
      </c>
      <c r="C140" s="67">
        <v>28</v>
      </c>
      <c r="D140" s="67">
        <v>48</v>
      </c>
      <c r="E140" s="59">
        <f t="shared" si="5"/>
        <v>76</v>
      </c>
      <c r="F140" s="29"/>
      <c r="G140" s="23"/>
      <c r="H140" s="52"/>
      <c r="I140" s="23"/>
    </row>
    <row r="141" spans="1:9" ht="12.75" customHeight="1">
      <c r="A141" s="23"/>
      <c r="B141" s="30" t="s">
        <v>61</v>
      </c>
      <c r="C141" s="67">
        <v>151</v>
      </c>
      <c r="D141" s="67">
        <v>412</v>
      </c>
      <c r="E141" s="59">
        <f t="shared" si="5"/>
        <v>563</v>
      </c>
      <c r="F141" s="29"/>
      <c r="G141" s="23"/>
      <c r="H141" s="52"/>
      <c r="I141" s="23"/>
    </row>
    <row r="142" spans="1:9" ht="12.75" customHeight="1">
      <c r="A142" s="23"/>
      <c r="B142" s="23"/>
      <c r="C142" s="59"/>
      <c r="D142" s="59"/>
      <c r="E142" s="59"/>
      <c r="F142" s="29"/>
      <c r="G142" s="23"/>
      <c r="H142" s="23"/>
      <c r="I142" s="23"/>
    </row>
    <row r="143" spans="1:7" ht="12.75" customHeight="1">
      <c r="A143" s="39" t="s">
        <v>70</v>
      </c>
      <c r="B143" s="39"/>
      <c r="C143" s="58">
        <f>SUM(C144:C150)</f>
        <v>448</v>
      </c>
      <c r="D143" s="58">
        <f>SUM(D144:D150)</f>
        <v>867</v>
      </c>
      <c r="E143" s="58">
        <f>SUM(E144:E150)</f>
        <v>1315</v>
      </c>
      <c r="F143" s="29"/>
      <c r="G143" s="23"/>
    </row>
    <row r="144" spans="1:8" ht="12.75" customHeight="1">
      <c r="A144" s="23"/>
      <c r="B144" s="30" t="s">
        <v>11</v>
      </c>
      <c r="C144" s="67">
        <v>57</v>
      </c>
      <c r="D144" s="67">
        <v>55</v>
      </c>
      <c r="E144" s="59">
        <f aca="true" t="shared" si="6" ref="E144:E150">SUM(C144:D144)</f>
        <v>112</v>
      </c>
      <c r="F144" s="29"/>
      <c r="G144" s="23"/>
      <c r="H144" s="52"/>
    </row>
    <row r="145" spans="1:8" ht="12.75" customHeight="1">
      <c r="A145" s="23"/>
      <c r="B145" s="30" t="s">
        <v>55</v>
      </c>
      <c r="C145" s="67">
        <v>95</v>
      </c>
      <c r="D145" s="67">
        <v>127</v>
      </c>
      <c r="E145" s="59">
        <f t="shared" si="6"/>
        <v>222</v>
      </c>
      <c r="F145" s="29"/>
      <c r="G145" s="41"/>
      <c r="H145" s="52"/>
    </row>
    <row r="146" spans="1:8" ht="12.75" customHeight="1">
      <c r="A146" s="23"/>
      <c r="B146" s="30" t="s">
        <v>29</v>
      </c>
      <c r="C146" s="67">
        <v>29</v>
      </c>
      <c r="D146" s="67">
        <v>181</v>
      </c>
      <c r="E146" s="59">
        <f t="shared" si="6"/>
        <v>210</v>
      </c>
      <c r="F146" s="29"/>
      <c r="G146" s="41"/>
      <c r="H146" s="52"/>
    </row>
    <row r="147" spans="1:8" ht="12.75" customHeight="1">
      <c r="A147" s="23"/>
      <c r="B147" s="30" t="s">
        <v>17</v>
      </c>
      <c r="C147" s="67">
        <v>45</v>
      </c>
      <c r="D147" s="67">
        <v>18</v>
      </c>
      <c r="E147" s="59">
        <f t="shared" si="6"/>
        <v>63</v>
      </c>
      <c r="F147" s="34"/>
      <c r="G147" s="41"/>
      <c r="H147" s="52"/>
    </row>
    <row r="148" spans="1:8" ht="12.75" customHeight="1">
      <c r="A148" s="23"/>
      <c r="B148" s="47" t="s">
        <v>71</v>
      </c>
      <c r="C148" s="67">
        <v>79</v>
      </c>
      <c r="D148" s="67">
        <v>132</v>
      </c>
      <c r="E148" s="59">
        <f t="shared" si="6"/>
        <v>211</v>
      </c>
      <c r="F148" s="34"/>
      <c r="G148" s="41"/>
      <c r="H148" s="52"/>
    </row>
    <row r="149" spans="1:8" ht="12.75" customHeight="1">
      <c r="A149" s="23"/>
      <c r="B149" s="30" t="s">
        <v>61</v>
      </c>
      <c r="C149" s="67">
        <v>85</v>
      </c>
      <c r="D149" s="67">
        <v>282</v>
      </c>
      <c r="E149" s="59">
        <f t="shared" si="6"/>
        <v>367</v>
      </c>
      <c r="F149" s="34"/>
      <c r="G149" s="44"/>
      <c r="H149" s="52"/>
    </row>
    <row r="150" spans="1:8" ht="12.75" customHeight="1">
      <c r="A150" s="23"/>
      <c r="B150" s="30" t="s">
        <v>82</v>
      </c>
      <c r="C150" s="67">
        <v>58</v>
      </c>
      <c r="D150" s="67">
        <v>72</v>
      </c>
      <c r="E150" s="59">
        <f t="shared" si="6"/>
        <v>130</v>
      </c>
      <c r="F150" s="34"/>
      <c r="G150" s="44"/>
      <c r="H150" s="52"/>
    </row>
    <row r="151" spans="1:8" ht="12.75" customHeight="1">
      <c r="A151" s="23"/>
      <c r="B151" s="30"/>
      <c r="C151" s="67"/>
      <c r="D151" s="67"/>
      <c r="E151" s="59"/>
      <c r="F151" s="34"/>
      <c r="G151" s="44"/>
      <c r="H151" s="52"/>
    </row>
    <row r="152" spans="1:7" ht="12.75" customHeight="1">
      <c r="A152" s="39" t="s">
        <v>3</v>
      </c>
      <c r="B152" s="39"/>
      <c r="C152" s="58">
        <f>SUM(C153:C156)</f>
        <v>284</v>
      </c>
      <c r="D152" s="58">
        <f>SUM(D153:D156)</f>
        <v>416</v>
      </c>
      <c r="E152" s="58">
        <f>SUM(E153:E156)</f>
        <v>700</v>
      </c>
      <c r="F152" s="29"/>
      <c r="G152" s="23"/>
    </row>
    <row r="153" spans="1:7" ht="12.75" customHeight="1">
      <c r="A153" s="23"/>
      <c r="B153" s="30" t="s">
        <v>4</v>
      </c>
      <c r="C153" s="71">
        <v>85</v>
      </c>
      <c r="D153" s="71">
        <v>118</v>
      </c>
      <c r="E153" s="59">
        <f>SUM(C153:D153)</f>
        <v>203</v>
      </c>
      <c r="F153" s="29"/>
      <c r="G153" s="53"/>
    </row>
    <row r="154" spans="1:7" ht="12.75" customHeight="1">
      <c r="A154" s="23"/>
      <c r="B154" s="30" t="s">
        <v>99</v>
      </c>
      <c r="C154" s="71">
        <v>6</v>
      </c>
      <c r="D154" s="71">
        <v>7</v>
      </c>
      <c r="E154" s="59">
        <f>SUM(C154:D154)</f>
        <v>13</v>
      </c>
      <c r="F154" s="29"/>
      <c r="G154" s="53"/>
    </row>
    <row r="155" spans="1:7" ht="12.75" customHeight="1">
      <c r="A155" s="23"/>
      <c r="B155" s="30" t="s">
        <v>5</v>
      </c>
      <c r="C155" s="71">
        <v>21</v>
      </c>
      <c r="D155" s="71">
        <v>28</v>
      </c>
      <c r="E155" s="59">
        <f>SUM(C155:D155)</f>
        <v>49</v>
      </c>
      <c r="F155" s="29"/>
      <c r="G155" s="53"/>
    </row>
    <row r="156" spans="1:7" ht="12.75" customHeight="1">
      <c r="A156" s="23"/>
      <c r="B156" s="30" t="s">
        <v>112</v>
      </c>
      <c r="C156" s="71">
        <v>172</v>
      </c>
      <c r="D156" s="71">
        <v>263</v>
      </c>
      <c r="E156" s="59">
        <f>SUM(C156:D156)</f>
        <v>435</v>
      </c>
      <c r="F156" s="29"/>
      <c r="G156" s="53"/>
    </row>
    <row r="157" spans="1:8" ht="12.75" customHeight="1">
      <c r="A157" s="23"/>
      <c r="B157" s="30"/>
      <c r="C157" s="67"/>
      <c r="D157" s="67"/>
      <c r="E157" s="59"/>
      <c r="F157" s="34"/>
      <c r="G157" s="44"/>
      <c r="H157" s="52"/>
    </row>
    <row r="158" spans="1:7" ht="12.75" customHeight="1">
      <c r="A158" s="39" t="s">
        <v>28</v>
      </c>
      <c r="B158" s="39"/>
      <c r="C158" s="58">
        <f>SUM(C159)</f>
        <v>47</v>
      </c>
      <c r="D158" s="58">
        <f>SUM(D159)</f>
        <v>193</v>
      </c>
      <c r="E158" s="58">
        <f>SUM(E159)</f>
        <v>240</v>
      </c>
      <c r="F158" s="29"/>
      <c r="G158" s="23"/>
    </row>
    <row r="159" spans="1:7" ht="12.75" customHeight="1">
      <c r="A159" s="23"/>
      <c r="B159" s="23" t="s">
        <v>29</v>
      </c>
      <c r="C159" s="73">
        <v>47</v>
      </c>
      <c r="D159" s="73">
        <v>193</v>
      </c>
      <c r="E159" s="59">
        <f>SUM(C159:D159)</f>
        <v>240</v>
      </c>
      <c r="F159" s="29"/>
      <c r="G159" s="23"/>
    </row>
    <row r="160" spans="1:8" ht="12.75" customHeight="1">
      <c r="A160" s="23"/>
      <c r="B160" s="30"/>
      <c r="C160" s="67"/>
      <c r="D160" s="67"/>
      <c r="E160" s="59"/>
      <c r="F160" s="34"/>
      <c r="G160" s="44"/>
      <c r="H160" s="52"/>
    </row>
    <row r="161" spans="1:7" ht="12.75" customHeight="1">
      <c r="A161" s="39" t="s">
        <v>49</v>
      </c>
      <c r="B161" s="39"/>
      <c r="C161" s="58">
        <f>SUM(C162:C167)</f>
        <v>58</v>
      </c>
      <c r="D161" s="58">
        <f>SUM(D162:D167)</f>
        <v>32</v>
      </c>
      <c r="E161" s="58">
        <f>SUM(E162:E167)</f>
        <v>90</v>
      </c>
      <c r="F161" s="29"/>
      <c r="G161" s="23"/>
    </row>
    <row r="162" spans="1:8" ht="12.75" customHeight="1">
      <c r="A162" s="23"/>
      <c r="B162" s="30" t="s">
        <v>108</v>
      </c>
      <c r="C162" s="67">
        <v>3</v>
      </c>
      <c r="D162" s="67">
        <v>9</v>
      </c>
      <c r="E162" s="59">
        <f aca="true" t="shared" si="7" ref="E162:E167">SUM(C162:D162)</f>
        <v>12</v>
      </c>
      <c r="F162" s="29"/>
      <c r="G162" s="23"/>
      <c r="H162" s="52"/>
    </row>
    <row r="163" spans="1:8" ht="12.75" customHeight="1">
      <c r="A163" s="23"/>
      <c r="B163" s="30" t="s">
        <v>50</v>
      </c>
      <c r="C163" s="67">
        <v>6</v>
      </c>
      <c r="D163" s="67">
        <v>2</v>
      </c>
      <c r="E163" s="59">
        <f t="shared" si="7"/>
        <v>8</v>
      </c>
      <c r="F163" s="29"/>
      <c r="G163" s="23"/>
      <c r="H163" s="52"/>
    </row>
    <row r="164" spans="1:8" ht="12.75" customHeight="1">
      <c r="A164" s="23"/>
      <c r="B164" s="30" t="s">
        <v>51</v>
      </c>
      <c r="C164" s="67">
        <v>5</v>
      </c>
      <c r="D164" s="67">
        <v>6</v>
      </c>
      <c r="E164" s="59">
        <f t="shared" si="7"/>
        <v>11</v>
      </c>
      <c r="F164" s="29"/>
      <c r="G164" s="23"/>
      <c r="H164" s="52"/>
    </row>
    <row r="165" spans="1:8" ht="12.75" customHeight="1">
      <c r="A165" s="23"/>
      <c r="B165" s="30" t="s">
        <v>115</v>
      </c>
      <c r="C165" s="67">
        <v>3</v>
      </c>
      <c r="D165" s="67">
        <v>1</v>
      </c>
      <c r="E165" s="59">
        <f t="shared" si="7"/>
        <v>4</v>
      </c>
      <c r="F165" s="29"/>
      <c r="G165" s="23"/>
      <c r="H165" s="52"/>
    </row>
    <row r="166" spans="1:8" ht="12.75" customHeight="1">
      <c r="A166" s="23"/>
      <c r="B166" s="30" t="s">
        <v>52</v>
      </c>
      <c r="C166" s="67">
        <v>36</v>
      </c>
      <c r="D166" s="67">
        <v>8</v>
      </c>
      <c r="E166" s="59">
        <f t="shared" si="7"/>
        <v>44</v>
      </c>
      <c r="F166" s="29"/>
      <c r="G166" s="23"/>
      <c r="H166" s="52"/>
    </row>
    <row r="167" spans="1:8" ht="12.75" customHeight="1">
      <c r="A167" s="23"/>
      <c r="B167" s="30" t="s">
        <v>53</v>
      </c>
      <c r="C167" s="67">
        <v>5</v>
      </c>
      <c r="D167" s="67">
        <v>6</v>
      </c>
      <c r="E167" s="59">
        <f t="shared" si="7"/>
        <v>11</v>
      </c>
      <c r="F167" s="29"/>
      <c r="G167" s="23"/>
      <c r="H167" s="52"/>
    </row>
    <row r="168" spans="1:8" ht="12.75" customHeight="1">
      <c r="A168" s="23"/>
      <c r="B168" s="30"/>
      <c r="C168" s="67"/>
      <c r="D168" s="67"/>
      <c r="E168" s="59"/>
      <c r="F168" s="34"/>
      <c r="G168" s="44"/>
      <c r="H168" s="52"/>
    </row>
    <row r="169" spans="1:7" ht="12.75" customHeight="1">
      <c r="A169" s="39" t="s">
        <v>56</v>
      </c>
      <c r="B169" s="39"/>
      <c r="C169" s="58">
        <f>SUM(C170)</f>
        <v>130</v>
      </c>
      <c r="D169" s="58">
        <f>SUM(D170)</f>
        <v>482</v>
      </c>
      <c r="E169" s="58">
        <f>SUM(E170)</f>
        <v>612</v>
      </c>
      <c r="F169" s="29"/>
      <c r="G169" s="23"/>
    </row>
    <row r="170" spans="1:7" ht="12.75" customHeight="1">
      <c r="A170" s="23"/>
      <c r="B170" s="23" t="s">
        <v>57</v>
      </c>
      <c r="C170" s="67">
        <v>130</v>
      </c>
      <c r="D170" s="67">
        <v>482</v>
      </c>
      <c r="E170" s="59">
        <f>SUM(C170:D170)</f>
        <v>612</v>
      </c>
      <c r="F170" s="29"/>
      <c r="G170" s="23"/>
    </row>
    <row r="171" spans="1:7" ht="12.75" customHeight="1">
      <c r="A171" s="2"/>
      <c r="B171" s="2"/>
      <c r="C171" s="74"/>
      <c r="D171" s="74"/>
      <c r="E171" s="74"/>
      <c r="F171" s="43"/>
      <c r="G171" s="44"/>
    </row>
    <row r="172" spans="3:7" ht="9" customHeight="1">
      <c r="C172" s="75"/>
      <c r="D172" s="75"/>
      <c r="E172" s="75"/>
      <c r="F172" s="45"/>
      <c r="G172" s="44"/>
    </row>
    <row r="173" spans="1:7" ht="12.75" customHeight="1">
      <c r="A173" s="32" t="s">
        <v>76</v>
      </c>
      <c r="B173" s="32"/>
      <c r="C173" s="76">
        <f>SUM(C9:C172)/2</f>
        <v>11631</v>
      </c>
      <c r="D173" s="76">
        <f>SUM(D9:D172)/2</f>
        <v>14729</v>
      </c>
      <c r="E173" s="76">
        <f>SUM(E9:E172)/2</f>
        <v>26360</v>
      </c>
      <c r="F173" s="45"/>
      <c r="G173" s="44"/>
    </row>
    <row r="174" spans="1:7" ht="9" customHeight="1">
      <c r="A174" s="2"/>
      <c r="B174" s="2"/>
      <c r="C174" s="43"/>
      <c r="D174" s="43"/>
      <c r="E174" s="43"/>
      <c r="F174" s="46"/>
      <c r="G174" s="23"/>
    </row>
    <row r="175" spans="3:6" ht="12.75">
      <c r="C175" s="45"/>
      <c r="D175" s="45"/>
      <c r="E175" s="45"/>
      <c r="F175" s="44"/>
    </row>
    <row r="176" spans="1:6" ht="12.75">
      <c r="A176" s="35" t="s">
        <v>130</v>
      </c>
      <c r="B176" s="23"/>
      <c r="C176" s="48"/>
      <c r="D176" s="48"/>
      <c r="E176" s="34"/>
      <c r="F176" s="29"/>
    </row>
    <row r="177" spans="3:5" ht="12.75">
      <c r="C177" s="45"/>
      <c r="D177" s="45"/>
      <c r="E177" s="45"/>
    </row>
    <row r="178" spans="1:5" ht="12.75">
      <c r="A178" s="10" t="s">
        <v>75</v>
      </c>
      <c r="C178" s="45"/>
      <c r="D178" s="45"/>
      <c r="E178" s="34"/>
    </row>
    <row r="179" spans="3:5" ht="12.75">
      <c r="C179" s="45"/>
      <c r="D179" s="45"/>
      <c r="E179" s="45"/>
    </row>
    <row r="180" spans="3:5" ht="12.75">
      <c r="C180" s="45"/>
      <c r="D180" s="45"/>
      <c r="E180" s="45"/>
    </row>
    <row r="181" spans="3:5" ht="12.75">
      <c r="C181" s="45"/>
      <c r="D181" s="45"/>
      <c r="E181" s="45"/>
    </row>
    <row r="182" spans="3:5" ht="12.75">
      <c r="C182" s="45"/>
      <c r="D182" s="45"/>
      <c r="E182" s="45"/>
    </row>
    <row r="183" spans="3:5" ht="12.75">
      <c r="C183" s="45"/>
      <c r="D183" s="45"/>
      <c r="E183" s="45"/>
    </row>
    <row r="184" spans="3:5" ht="12.75">
      <c r="C184" s="45"/>
      <c r="D184" s="45"/>
      <c r="E184" s="45"/>
    </row>
    <row r="185" spans="3:5" ht="12.75">
      <c r="C185" s="45"/>
      <c r="D185" s="45"/>
      <c r="E185" s="45"/>
    </row>
    <row r="186" spans="3:5" ht="12.75">
      <c r="C186" s="45"/>
      <c r="D186" s="45"/>
      <c r="E186" s="45"/>
    </row>
    <row r="187" spans="3:5" ht="12.75">
      <c r="C187" s="45"/>
      <c r="D187" s="45"/>
      <c r="E187" s="45"/>
    </row>
    <row r="188" spans="3:5" ht="12.75">
      <c r="C188" s="45"/>
      <c r="D188" s="45"/>
      <c r="E188" s="45"/>
    </row>
    <row r="189" spans="3:5" ht="12.75">
      <c r="C189" s="45"/>
      <c r="D189" s="45"/>
      <c r="E189" s="45"/>
    </row>
    <row r="190" spans="3:5" ht="12.75">
      <c r="C190" s="45"/>
      <c r="D190" s="45"/>
      <c r="E190" s="45"/>
    </row>
    <row r="191" spans="3:5" ht="12.75">
      <c r="C191" s="45"/>
      <c r="D191" s="45"/>
      <c r="E191" s="45"/>
    </row>
    <row r="192" spans="3:5" ht="12.75">
      <c r="C192" s="45"/>
      <c r="D192" s="45"/>
      <c r="E192" s="45"/>
    </row>
    <row r="193" spans="3:5" ht="12.75">
      <c r="C193" s="45"/>
      <c r="D193" s="45"/>
      <c r="E193" s="45"/>
    </row>
    <row r="194" spans="3:5" ht="12.75">
      <c r="C194" s="45"/>
      <c r="D194" s="45"/>
      <c r="E194" s="45"/>
    </row>
    <row r="195" spans="3:5" ht="12.75">
      <c r="C195" s="45"/>
      <c r="D195" s="45"/>
      <c r="E195" s="45"/>
    </row>
    <row r="196" spans="3:5" ht="12.75">
      <c r="C196" s="45"/>
      <c r="D196" s="45"/>
      <c r="E196" s="45"/>
    </row>
    <row r="197" spans="3:5" ht="12.75">
      <c r="C197" s="45"/>
      <c r="D197" s="45"/>
      <c r="E197" s="45"/>
    </row>
    <row r="198" spans="3:5" ht="12.75">
      <c r="C198" s="45"/>
      <c r="D198" s="45"/>
      <c r="E198" s="45"/>
    </row>
    <row r="199" spans="3:5" ht="12.75">
      <c r="C199" s="45"/>
      <c r="D199" s="45"/>
      <c r="E199" s="45"/>
    </row>
    <row r="200" spans="3:5" ht="12.75">
      <c r="C200" s="45"/>
      <c r="D200" s="45"/>
      <c r="E200" s="45"/>
    </row>
    <row r="201" spans="3:5" ht="12.75">
      <c r="C201" s="45"/>
      <c r="D201" s="45"/>
      <c r="E201" s="45"/>
    </row>
    <row r="202" spans="3:5" ht="12.75">
      <c r="C202" s="45"/>
      <c r="D202" s="45"/>
      <c r="E202" s="45"/>
    </row>
    <row r="203" spans="3:5" ht="12.75">
      <c r="C203" s="45"/>
      <c r="D203" s="45"/>
      <c r="E203" s="45"/>
    </row>
    <row r="204" spans="3:5" ht="12.75">
      <c r="C204" s="45"/>
      <c r="D204" s="45"/>
      <c r="E204" s="45"/>
    </row>
    <row r="205" spans="3:5" ht="12.75">
      <c r="C205" s="45"/>
      <c r="D205" s="45"/>
      <c r="E205" s="45"/>
    </row>
    <row r="206" spans="3:5" ht="12.75">
      <c r="C206" s="45"/>
      <c r="D206" s="45"/>
      <c r="E206" s="45"/>
    </row>
    <row r="207" spans="3:5" ht="12.75">
      <c r="C207" s="45"/>
      <c r="D207" s="45"/>
      <c r="E207" s="45"/>
    </row>
    <row r="208" spans="3:5" ht="12.75">
      <c r="C208" s="45"/>
      <c r="D208" s="45"/>
      <c r="E208" s="45"/>
    </row>
    <row r="209" spans="3:5" ht="12.75">
      <c r="C209" s="45"/>
      <c r="D209" s="45"/>
      <c r="E209" s="45"/>
    </row>
    <row r="210" spans="3:5" ht="12.75">
      <c r="C210" s="45"/>
      <c r="D210" s="45"/>
      <c r="E210" s="45"/>
    </row>
    <row r="211" spans="3:5" ht="12.75">
      <c r="C211" s="45"/>
      <c r="D211" s="45"/>
      <c r="E211" s="45"/>
    </row>
    <row r="212" spans="3:5" ht="12.75">
      <c r="C212" s="45"/>
      <c r="D212" s="45"/>
      <c r="E212" s="45"/>
    </row>
    <row r="213" spans="3:5" ht="12.75">
      <c r="C213" s="45"/>
      <c r="D213" s="45"/>
      <c r="E213" s="45"/>
    </row>
    <row r="214" spans="3:5" ht="12.75">
      <c r="C214" s="45"/>
      <c r="D214" s="45"/>
      <c r="E214" s="45"/>
    </row>
    <row r="215" spans="3:5" ht="12.75">
      <c r="C215" s="45"/>
      <c r="D215" s="45"/>
      <c r="E215" s="45"/>
    </row>
    <row r="216" spans="3:5" ht="12.75">
      <c r="C216" s="45"/>
      <c r="D216" s="45"/>
      <c r="E216" s="45"/>
    </row>
    <row r="217" spans="3:5" ht="12.75">
      <c r="C217" s="45"/>
      <c r="D217" s="45"/>
      <c r="E217" s="45"/>
    </row>
    <row r="218" spans="3:5" ht="12.75">
      <c r="C218" s="45"/>
      <c r="D218" s="45"/>
      <c r="E218" s="45"/>
    </row>
    <row r="219" spans="3:5" ht="12.75">
      <c r="C219" s="45"/>
      <c r="D219" s="45"/>
      <c r="E219" s="45"/>
    </row>
    <row r="220" spans="3:5" ht="12.75">
      <c r="C220" s="45"/>
      <c r="D220" s="45"/>
      <c r="E220" s="45"/>
    </row>
    <row r="221" spans="3:5" ht="12.75">
      <c r="C221" s="45"/>
      <c r="D221" s="45"/>
      <c r="E221" s="45"/>
    </row>
    <row r="222" spans="3:5" ht="12.75">
      <c r="C222" s="45"/>
      <c r="D222" s="45"/>
      <c r="E222" s="45"/>
    </row>
    <row r="223" spans="3:5" ht="12.75">
      <c r="C223" s="45"/>
      <c r="D223" s="45"/>
      <c r="E223" s="45"/>
    </row>
    <row r="224" spans="3:5" ht="12.75">
      <c r="C224" s="45"/>
      <c r="D224" s="45"/>
      <c r="E224" s="45"/>
    </row>
    <row r="225" spans="3:5" ht="12.75">
      <c r="C225" s="45"/>
      <c r="D225" s="45"/>
      <c r="E225" s="45"/>
    </row>
    <row r="226" spans="3:5" ht="12.75">
      <c r="C226" s="45"/>
      <c r="D226" s="45"/>
      <c r="E226" s="45"/>
    </row>
    <row r="227" spans="3:5" ht="12.75">
      <c r="C227" s="45"/>
      <c r="D227" s="45"/>
      <c r="E227" s="45"/>
    </row>
    <row r="228" spans="3:5" ht="12.75">
      <c r="C228" s="45"/>
      <c r="D228" s="45"/>
      <c r="E228" s="45"/>
    </row>
    <row r="229" spans="3:5" ht="12.75">
      <c r="C229" s="45"/>
      <c r="D229" s="45"/>
      <c r="E229" s="45"/>
    </row>
    <row r="230" spans="3:5" ht="12.75">
      <c r="C230" s="45"/>
      <c r="D230" s="45"/>
      <c r="E230" s="45"/>
    </row>
    <row r="231" spans="3:5" ht="12.75">
      <c r="C231" s="45"/>
      <c r="D231" s="45"/>
      <c r="E231" s="45"/>
    </row>
    <row r="232" spans="3:5" ht="12.75">
      <c r="C232" s="45"/>
      <c r="D232" s="45"/>
      <c r="E232" s="45"/>
    </row>
    <row r="233" spans="3:5" ht="12.75">
      <c r="C233" s="45"/>
      <c r="D233" s="45"/>
      <c r="E233" s="45"/>
    </row>
    <row r="234" spans="3:5" ht="12.75">
      <c r="C234" s="45"/>
      <c r="D234" s="45"/>
      <c r="E234" s="45"/>
    </row>
    <row r="235" spans="3:5" ht="12.75">
      <c r="C235" s="45"/>
      <c r="D235" s="45"/>
      <c r="E235" s="45"/>
    </row>
    <row r="236" spans="3:5" ht="12.75">
      <c r="C236" s="45"/>
      <c r="D236" s="45"/>
      <c r="E236" s="45"/>
    </row>
    <row r="237" spans="3:5" ht="12.75">
      <c r="C237" s="45"/>
      <c r="D237" s="45"/>
      <c r="E237" s="45"/>
    </row>
    <row r="238" spans="3:5" ht="12.75">
      <c r="C238" s="45"/>
      <c r="D238" s="45"/>
      <c r="E238" s="45"/>
    </row>
    <row r="239" spans="3:5" ht="12.75">
      <c r="C239" s="45"/>
      <c r="D239" s="45"/>
      <c r="E239" s="45"/>
    </row>
    <row r="240" spans="3:5" ht="12.75">
      <c r="C240" s="45"/>
      <c r="D240" s="45"/>
      <c r="E240" s="45"/>
    </row>
    <row r="241" spans="3:5" ht="12.75">
      <c r="C241" s="45"/>
      <c r="D241" s="45"/>
      <c r="E241" s="45"/>
    </row>
    <row r="242" spans="3:5" ht="12.75">
      <c r="C242" s="45"/>
      <c r="D242" s="45"/>
      <c r="E242" s="45"/>
    </row>
    <row r="243" spans="3:5" ht="12.75">
      <c r="C243" s="45"/>
      <c r="D243" s="45"/>
      <c r="E243" s="45"/>
    </row>
    <row r="244" spans="3:5" ht="12.75">
      <c r="C244" s="45"/>
      <c r="D244" s="45"/>
      <c r="E244" s="45"/>
    </row>
    <row r="245" spans="3:5" ht="12.75">
      <c r="C245" s="45"/>
      <c r="D245" s="45"/>
      <c r="E245" s="45"/>
    </row>
    <row r="246" spans="3:5" ht="12.75">
      <c r="C246" s="45"/>
      <c r="D246" s="45"/>
      <c r="E246" s="45"/>
    </row>
    <row r="247" spans="3:5" ht="12.75">
      <c r="C247" s="45"/>
      <c r="D247" s="45"/>
      <c r="E247" s="45"/>
    </row>
    <row r="248" spans="3:5" ht="12.75">
      <c r="C248" s="45"/>
      <c r="D248" s="45"/>
      <c r="E248" s="45"/>
    </row>
    <row r="249" spans="3:5" ht="12.75">
      <c r="C249" s="45"/>
      <c r="D249" s="45"/>
      <c r="E249" s="45"/>
    </row>
    <row r="250" spans="3:5" ht="12.75">
      <c r="C250" s="45"/>
      <c r="D250" s="45"/>
      <c r="E250" s="45"/>
    </row>
    <row r="251" spans="3:5" ht="12.75">
      <c r="C251" s="45"/>
      <c r="D251" s="45"/>
      <c r="E251" s="45"/>
    </row>
    <row r="252" spans="3:5" ht="12.75">
      <c r="C252" s="45"/>
      <c r="D252" s="45"/>
      <c r="E252" s="45"/>
    </row>
    <row r="253" spans="3:5" ht="12.75">
      <c r="C253" s="45"/>
      <c r="D253" s="45"/>
      <c r="E253" s="45"/>
    </row>
    <row r="254" spans="3:5" ht="12.75">
      <c r="C254" s="45"/>
      <c r="D254" s="45"/>
      <c r="E254" s="45"/>
    </row>
    <row r="255" spans="3:5" ht="12.75">
      <c r="C255" s="45"/>
      <c r="D255" s="45"/>
      <c r="E255" s="45"/>
    </row>
    <row r="256" spans="3:5" ht="12.75">
      <c r="C256" s="45"/>
      <c r="D256" s="45"/>
      <c r="E256" s="45"/>
    </row>
    <row r="257" spans="3:5" ht="12.75">
      <c r="C257" s="45"/>
      <c r="D257" s="45"/>
      <c r="E257" s="45"/>
    </row>
    <row r="258" spans="3:5" ht="12.75">
      <c r="C258" s="45"/>
      <c r="D258" s="45"/>
      <c r="E258" s="45"/>
    </row>
    <row r="259" spans="3:5" ht="12.75">
      <c r="C259" s="45"/>
      <c r="D259" s="45"/>
      <c r="E259" s="45"/>
    </row>
    <row r="260" spans="3:5" ht="12.75">
      <c r="C260" s="45"/>
      <c r="D260" s="45"/>
      <c r="E260" s="45"/>
    </row>
    <row r="261" spans="3:5" ht="12.75">
      <c r="C261" s="45"/>
      <c r="D261" s="45"/>
      <c r="E261" s="45"/>
    </row>
    <row r="262" spans="3:5" ht="12.75">
      <c r="C262" s="45"/>
      <c r="D262" s="45"/>
      <c r="E262" s="45"/>
    </row>
    <row r="263" spans="3:5" ht="12.75">
      <c r="C263" s="45"/>
      <c r="D263" s="45"/>
      <c r="E263" s="45"/>
    </row>
    <row r="264" spans="3:5" ht="12.75">
      <c r="C264" s="45"/>
      <c r="D264" s="45"/>
      <c r="E264" s="45"/>
    </row>
    <row r="265" spans="3:5" ht="12.75">
      <c r="C265" s="45"/>
      <c r="D265" s="45"/>
      <c r="E265" s="45"/>
    </row>
    <row r="266" spans="3:5" ht="12.75">
      <c r="C266" s="45"/>
      <c r="D266" s="45"/>
      <c r="E266" s="45"/>
    </row>
    <row r="267" spans="3:5" ht="12.75">
      <c r="C267" s="45"/>
      <c r="D267" s="45"/>
      <c r="E267" s="45"/>
    </row>
    <row r="268" spans="3:5" ht="12.75">
      <c r="C268" s="45"/>
      <c r="D268" s="45"/>
      <c r="E268" s="45"/>
    </row>
    <row r="269" spans="3:5" ht="12.75">
      <c r="C269" s="45"/>
      <c r="D269" s="45"/>
      <c r="E269" s="45"/>
    </row>
    <row r="270" spans="3:5" ht="12.75">
      <c r="C270" s="45"/>
      <c r="D270" s="45"/>
      <c r="E270" s="45"/>
    </row>
    <row r="271" spans="3:5" ht="12.75">
      <c r="C271" s="45"/>
      <c r="D271" s="45"/>
      <c r="E271" s="45"/>
    </row>
    <row r="272" spans="3:5" ht="12.75">
      <c r="C272" s="45"/>
      <c r="D272" s="45"/>
      <c r="E272" s="45"/>
    </row>
    <row r="273" spans="3:5" ht="12.75">
      <c r="C273" s="45"/>
      <c r="D273" s="45"/>
      <c r="E273" s="45"/>
    </row>
    <row r="274" spans="3:5" ht="12.75">
      <c r="C274" s="45"/>
      <c r="D274" s="45"/>
      <c r="E274" s="45"/>
    </row>
    <row r="275" spans="3:5" ht="12.75">
      <c r="C275" s="45"/>
      <c r="D275" s="45"/>
      <c r="E275" s="45"/>
    </row>
    <row r="276" spans="3:5" ht="12.75">
      <c r="C276" s="45"/>
      <c r="D276" s="45"/>
      <c r="E276" s="45"/>
    </row>
    <row r="277" spans="3:5" ht="12.75">
      <c r="C277" s="45"/>
      <c r="D277" s="45"/>
      <c r="E277" s="45"/>
    </row>
    <row r="278" spans="3:5" ht="12.75">
      <c r="C278" s="45"/>
      <c r="D278" s="45"/>
      <c r="E278" s="45"/>
    </row>
    <row r="279" spans="3:5" ht="12.75">
      <c r="C279" s="45"/>
      <c r="D279" s="45"/>
      <c r="E279" s="45"/>
    </row>
    <row r="280" spans="3:5" ht="12.75">
      <c r="C280" s="45"/>
      <c r="D280" s="45"/>
      <c r="E280" s="45"/>
    </row>
    <row r="281" spans="3:5" ht="12.75">
      <c r="C281" s="45"/>
      <c r="D281" s="45"/>
      <c r="E281" s="45"/>
    </row>
    <row r="282" spans="3:5" ht="12.75">
      <c r="C282" s="45"/>
      <c r="D282" s="45"/>
      <c r="E282" s="45"/>
    </row>
    <row r="283" spans="3:5" ht="12.75">
      <c r="C283" s="45"/>
      <c r="D283" s="45"/>
      <c r="E283" s="45"/>
    </row>
    <row r="284" spans="3:5" ht="12.75">
      <c r="C284" s="45"/>
      <c r="D284" s="45"/>
      <c r="E284" s="45"/>
    </row>
    <row r="285" spans="3:5" ht="12.75">
      <c r="C285" s="45"/>
      <c r="D285" s="45"/>
      <c r="E285" s="45"/>
    </row>
    <row r="286" spans="3:5" ht="12.75">
      <c r="C286" s="45"/>
      <c r="D286" s="45"/>
      <c r="E286" s="45"/>
    </row>
    <row r="287" spans="3:5" ht="12.75">
      <c r="C287" s="45"/>
      <c r="D287" s="45"/>
      <c r="E287" s="45"/>
    </row>
    <row r="288" spans="3:5" ht="12.75">
      <c r="C288" s="45"/>
      <c r="D288" s="45"/>
      <c r="E288" s="45"/>
    </row>
    <row r="289" spans="3:5" ht="12.75">
      <c r="C289" s="45"/>
      <c r="D289" s="45"/>
      <c r="E289" s="45"/>
    </row>
    <row r="290" spans="3:5" ht="12.75">
      <c r="C290" s="45"/>
      <c r="D290" s="45"/>
      <c r="E290" s="45"/>
    </row>
    <row r="291" spans="3:5" ht="12.75">
      <c r="C291" s="45"/>
      <c r="D291" s="45"/>
      <c r="E291" s="45"/>
    </row>
    <row r="292" spans="3:5" ht="12.75">
      <c r="C292" s="45"/>
      <c r="D292" s="45"/>
      <c r="E292" s="45"/>
    </row>
    <row r="293" spans="3:5" ht="12.75">
      <c r="C293" s="45"/>
      <c r="D293" s="45"/>
      <c r="E293" s="45"/>
    </row>
    <row r="294" spans="3:5" ht="12.75">
      <c r="C294" s="45"/>
      <c r="D294" s="45"/>
      <c r="E294" s="45"/>
    </row>
    <row r="295" spans="3:5" ht="12.75">
      <c r="C295" s="45"/>
      <c r="D295" s="45"/>
      <c r="E295" s="45"/>
    </row>
    <row r="296" spans="3:5" ht="12.75">
      <c r="C296" s="45"/>
      <c r="D296" s="45"/>
      <c r="E296" s="45"/>
    </row>
    <row r="297" spans="3:5" ht="12.75">
      <c r="C297" s="45"/>
      <c r="D297" s="45"/>
      <c r="E297" s="45"/>
    </row>
    <row r="298" spans="3:5" ht="12.75">
      <c r="C298" s="45"/>
      <c r="D298" s="45"/>
      <c r="E298" s="45"/>
    </row>
    <row r="299" spans="3:5" ht="12.75">
      <c r="C299" s="45"/>
      <c r="D299" s="45"/>
      <c r="E299" s="45"/>
    </row>
    <row r="300" spans="3:5" ht="12.75">
      <c r="C300" s="45"/>
      <c r="D300" s="45"/>
      <c r="E300" s="45"/>
    </row>
    <row r="301" spans="3:5" ht="12.75">
      <c r="C301" s="45"/>
      <c r="D301" s="45"/>
      <c r="E301" s="45"/>
    </row>
    <row r="302" spans="3:5" ht="12.75">
      <c r="C302" s="45"/>
      <c r="D302" s="45"/>
      <c r="E302" s="45"/>
    </row>
    <row r="303" spans="3:5" ht="12.75">
      <c r="C303" s="45"/>
      <c r="D303" s="45"/>
      <c r="E303" s="45"/>
    </row>
    <row r="304" spans="3:5" ht="12.75">
      <c r="C304" s="45"/>
      <c r="D304" s="45"/>
      <c r="E304" s="45"/>
    </row>
    <row r="305" spans="3:5" ht="12.75">
      <c r="C305" s="45"/>
      <c r="D305" s="45"/>
      <c r="E305" s="45"/>
    </row>
    <row r="306" spans="3:5" ht="12.75">
      <c r="C306" s="45"/>
      <c r="D306" s="45"/>
      <c r="E306" s="45"/>
    </row>
    <row r="307" spans="3:5" ht="12.75">
      <c r="C307" s="45"/>
      <c r="D307" s="45"/>
      <c r="E307" s="45"/>
    </row>
    <row r="308" spans="3:5" ht="12.75">
      <c r="C308" s="45"/>
      <c r="D308" s="45"/>
      <c r="E308" s="45"/>
    </row>
    <row r="309" spans="3:5" ht="12.75">
      <c r="C309" s="45"/>
      <c r="D309" s="45"/>
      <c r="E309" s="45"/>
    </row>
    <row r="310" spans="3:5" ht="12.75">
      <c r="C310" s="45"/>
      <c r="D310" s="45"/>
      <c r="E310" s="45"/>
    </row>
    <row r="311" spans="3:5" ht="12.75">
      <c r="C311" s="45"/>
      <c r="D311" s="45"/>
      <c r="E311" s="45"/>
    </row>
    <row r="312" spans="3:5" ht="12.75">
      <c r="C312" s="45"/>
      <c r="D312" s="45"/>
      <c r="E312" s="45"/>
    </row>
    <row r="313" spans="3:5" ht="12.75">
      <c r="C313" s="45"/>
      <c r="D313" s="45"/>
      <c r="E313" s="45"/>
    </row>
    <row r="314" spans="3:5" ht="12.75">
      <c r="C314" s="45"/>
      <c r="D314" s="45"/>
      <c r="E314" s="45"/>
    </row>
    <row r="315" spans="3:5" ht="12.75">
      <c r="C315" s="45"/>
      <c r="D315" s="45"/>
      <c r="E315" s="45"/>
    </row>
    <row r="316" spans="3:5" ht="12.75">
      <c r="C316" s="45"/>
      <c r="D316" s="45"/>
      <c r="E316" s="45"/>
    </row>
    <row r="317" spans="3:5" ht="12.75">
      <c r="C317" s="45"/>
      <c r="D317" s="45"/>
      <c r="E317" s="45"/>
    </row>
    <row r="318" spans="3:5" ht="12.75">
      <c r="C318" s="45"/>
      <c r="D318" s="45"/>
      <c r="E318" s="45"/>
    </row>
    <row r="319" spans="3:5" ht="12.75">
      <c r="C319" s="45"/>
      <c r="D319" s="45"/>
      <c r="E319" s="45"/>
    </row>
    <row r="320" spans="3:5" ht="12.75">
      <c r="C320" s="45"/>
      <c r="D320" s="45"/>
      <c r="E320" s="45"/>
    </row>
    <row r="321" spans="3:5" ht="12.75">
      <c r="C321" s="45"/>
      <c r="D321" s="45"/>
      <c r="E321" s="45"/>
    </row>
    <row r="322" spans="3:5" ht="12.75">
      <c r="C322" s="45"/>
      <c r="D322" s="45"/>
      <c r="E322" s="45"/>
    </row>
    <row r="323" spans="3:5" ht="12.75">
      <c r="C323" s="45"/>
      <c r="D323" s="45"/>
      <c r="E323" s="45"/>
    </row>
    <row r="324" spans="3:5" ht="12.75">
      <c r="C324" s="45"/>
      <c r="D324" s="45"/>
      <c r="E324" s="45"/>
    </row>
    <row r="325" spans="3:5" ht="12.75">
      <c r="C325" s="45"/>
      <c r="D325" s="45"/>
      <c r="E325" s="45"/>
    </row>
    <row r="326" spans="3:5" ht="12.75">
      <c r="C326" s="45"/>
      <c r="D326" s="45"/>
      <c r="E326" s="45"/>
    </row>
    <row r="327" spans="3:5" ht="12.75">
      <c r="C327" s="45"/>
      <c r="D327" s="45"/>
      <c r="E327" s="45"/>
    </row>
    <row r="328" spans="3:5" ht="12.75">
      <c r="C328" s="45"/>
      <c r="D328" s="45"/>
      <c r="E328" s="45"/>
    </row>
    <row r="329" spans="3:5" ht="12.75">
      <c r="C329" s="45"/>
      <c r="D329" s="45"/>
      <c r="E329" s="45"/>
    </row>
    <row r="330" spans="3:5" ht="12.75">
      <c r="C330" s="45"/>
      <c r="D330" s="45"/>
      <c r="E330" s="45"/>
    </row>
    <row r="331" spans="3:5" ht="12.75">
      <c r="C331" s="45"/>
      <c r="D331" s="45"/>
      <c r="E331" s="45"/>
    </row>
    <row r="332" spans="3:5" ht="12.75">
      <c r="C332" s="45"/>
      <c r="D332" s="45"/>
      <c r="E332" s="45"/>
    </row>
    <row r="333" spans="3:5" ht="12.75">
      <c r="C333" s="45"/>
      <c r="D333" s="45"/>
      <c r="E333" s="45"/>
    </row>
    <row r="334" spans="3:5" ht="12.75">
      <c r="C334" s="45"/>
      <c r="D334" s="45"/>
      <c r="E334" s="45"/>
    </row>
    <row r="335" spans="3:5" ht="12.75">
      <c r="C335" s="45"/>
      <c r="D335" s="45"/>
      <c r="E335" s="45"/>
    </row>
    <row r="336" spans="3:5" ht="12.75">
      <c r="C336" s="45"/>
      <c r="D336" s="45"/>
      <c r="E336" s="45"/>
    </row>
    <row r="337" spans="3:5" ht="12.75">
      <c r="C337" s="45"/>
      <c r="D337" s="45"/>
      <c r="E337" s="45"/>
    </row>
    <row r="338" spans="3:5" ht="12.75">
      <c r="C338" s="45"/>
      <c r="D338" s="45"/>
      <c r="E338" s="45"/>
    </row>
    <row r="339" spans="3:5" ht="12.75">
      <c r="C339" s="45"/>
      <c r="D339" s="45"/>
      <c r="E339" s="45"/>
    </row>
    <row r="340" spans="3:5" ht="12.75">
      <c r="C340" s="45"/>
      <c r="D340" s="45"/>
      <c r="E340" s="45"/>
    </row>
    <row r="341" spans="3:5" ht="12.75">
      <c r="C341" s="45"/>
      <c r="D341" s="45"/>
      <c r="E341" s="45"/>
    </row>
    <row r="342" spans="3:5" ht="12.75">
      <c r="C342" s="45"/>
      <c r="D342" s="45"/>
      <c r="E342" s="45"/>
    </row>
    <row r="343" spans="3:5" ht="12.75">
      <c r="C343" s="45"/>
      <c r="D343" s="45"/>
      <c r="E343" s="45"/>
    </row>
    <row r="344" spans="3:5" ht="12.75">
      <c r="C344" s="45"/>
      <c r="D344" s="45"/>
      <c r="E344" s="45"/>
    </row>
    <row r="345" spans="3:5" ht="12.75">
      <c r="C345" s="45"/>
      <c r="D345" s="45"/>
      <c r="E345" s="45"/>
    </row>
    <row r="346" spans="3:5" ht="12.75">
      <c r="C346" s="45"/>
      <c r="D346" s="45"/>
      <c r="E346" s="45"/>
    </row>
    <row r="347" spans="3:5" ht="12.75">
      <c r="C347" s="45"/>
      <c r="D347" s="45"/>
      <c r="E347" s="45"/>
    </row>
    <row r="348" spans="3:5" ht="12.75">
      <c r="C348" s="45"/>
      <c r="D348" s="45"/>
      <c r="E348" s="45"/>
    </row>
    <row r="349" spans="3:5" ht="12.75">
      <c r="C349" s="45"/>
      <c r="D349" s="45"/>
      <c r="E349" s="45"/>
    </row>
    <row r="350" spans="3:5" ht="12.75">
      <c r="C350" s="45"/>
      <c r="D350" s="45"/>
      <c r="E350" s="45"/>
    </row>
    <row r="351" spans="3:5" ht="12.75">
      <c r="C351" s="45"/>
      <c r="D351" s="45"/>
      <c r="E351" s="45"/>
    </row>
    <row r="352" spans="3:5" ht="12.75">
      <c r="C352" s="45"/>
      <c r="D352" s="45"/>
      <c r="E352" s="45"/>
    </row>
    <row r="353" spans="3:5" ht="12.75">
      <c r="C353" s="45"/>
      <c r="D353" s="45"/>
      <c r="E353" s="45"/>
    </row>
    <row r="354" spans="3:5" ht="12.75">
      <c r="C354" s="45"/>
      <c r="D354" s="45"/>
      <c r="E354" s="45"/>
    </row>
    <row r="355" spans="3:5" ht="12.75">
      <c r="C355" s="45"/>
      <c r="D355" s="45"/>
      <c r="E355" s="45"/>
    </row>
    <row r="356" spans="3:5" ht="12.75">
      <c r="C356" s="45"/>
      <c r="D356" s="45"/>
      <c r="E356" s="45"/>
    </row>
    <row r="357" spans="3:5" ht="12.75">
      <c r="C357" s="45"/>
      <c r="D357" s="45"/>
      <c r="E357" s="45"/>
    </row>
    <row r="358" spans="3:5" ht="12.75">
      <c r="C358" s="45"/>
      <c r="D358" s="45"/>
      <c r="E358" s="45"/>
    </row>
    <row r="359" spans="3:5" ht="12.75">
      <c r="C359" s="45"/>
      <c r="D359" s="45"/>
      <c r="E359" s="45"/>
    </row>
    <row r="360" spans="3:5" ht="12.75">
      <c r="C360" s="45"/>
      <c r="D360" s="45"/>
      <c r="E360" s="45"/>
    </row>
    <row r="361" spans="3:5" ht="12.75">
      <c r="C361" s="45"/>
      <c r="D361" s="45"/>
      <c r="E361" s="45"/>
    </row>
    <row r="362" spans="3:5" ht="12.75">
      <c r="C362" s="45"/>
      <c r="D362" s="45"/>
      <c r="E362" s="45"/>
    </row>
    <row r="363" spans="3:5" ht="12.75">
      <c r="C363" s="45"/>
      <c r="D363" s="45"/>
      <c r="E363" s="45"/>
    </row>
    <row r="364" spans="3:5" ht="12.75">
      <c r="C364" s="45"/>
      <c r="D364" s="45"/>
      <c r="E364" s="45"/>
    </row>
    <row r="365" spans="3:5" ht="12.75">
      <c r="C365" s="45"/>
      <c r="D365" s="45"/>
      <c r="E365" s="45"/>
    </row>
    <row r="366" spans="3:5" ht="12.75">
      <c r="C366" s="45"/>
      <c r="D366" s="45"/>
      <c r="E366" s="45"/>
    </row>
    <row r="367" spans="3:5" ht="12.75">
      <c r="C367" s="45"/>
      <c r="D367" s="45"/>
      <c r="E367" s="45"/>
    </row>
    <row r="368" spans="3:5" ht="12.75">
      <c r="C368" s="45"/>
      <c r="D368" s="45"/>
      <c r="E368" s="45"/>
    </row>
    <row r="369" spans="3:5" ht="12.75">
      <c r="C369" s="45"/>
      <c r="D369" s="45"/>
      <c r="E369" s="45"/>
    </row>
    <row r="370" spans="3:5" ht="12.75">
      <c r="C370" s="45"/>
      <c r="D370" s="45"/>
      <c r="E370" s="45"/>
    </row>
    <row r="371" spans="3:5" ht="12.75">
      <c r="C371" s="45"/>
      <c r="D371" s="45"/>
      <c r="E371" s="45"/>
    </row>
    <row r="372" spans="3:5" ht="12.75">
      <c r="C372" s="45"/>
      <c r="D372" s="45"/>
      <c r="E372" s="45"/>
    </row>
    <row r="373" spans="3:5" ht="12.75">
      <c r="C373" s="45"/>
      <c r="D373" s="45"/>
      <c r="E373" s="45"/>
    </row>
    <row r="374" spans="3:5" ht="12.75">
      <c r="C374" s="45"/>
      <c r="D374" s="45"/>
      <c r="E374" s="45"/>
    </row>
    <row r="375" spans="3:5" ht="12.75">
      <c r="C375" s="45"/>
      <c r="D375" s="45"/>
      <c r="E375" s="45"/>
    </row>
    <row r="376" spans="3:5" ht="12.75">
      <c r="C376" s="45"/>
      <c r="D376" s="45"/>
      <c r="E376" s="45"/>
    </row>
    <row r="377" spans="3:5" ht="12.75">
      <c r="C377" s="45"/>
      <c r="D377" s="45"/>
      <c r="E377" s="45"/>
    </row>
    <row r="378" spans="3:5" ht="12.75">
      <c r="C378" s="45"/>
      <c r="D378" s="45"/>
      <c r="E378" s="45"/>
    </row>
    <row r="379" spans="3:5" ht="12.75">
      <c r="C379" s="45"/>
      <c r="D379" s="45"/>
      <c r="E379" s="45"/>
    </row>
    <row r="380" spans="3:5" ht="12.75">
      <c r="C380" s="45"/>
      <c r="D380" s="45"/>
      <c r="E380" s="45"/>
    </row>
    <row r="381" spans="3:5" ht="12.75">
      <c r="C381" s="45"/>
      <c r="D381" s="45"/>
      <c r="E381" s="45"/>
    </row>
    <row r="382" spans="3:5" ht="12.75">
      <c r="C382" s="45"/>
      <c r="D382" s="45"/>
      <c r="E382" s="45"/>
    </row>
    <row r="383" spans="3:5" ht="12.75">
      <c r="C383" s="45"/>
      <c r="D383" s="45"/>
      <c r="E383" s="45"/>
    </row>
    <row r="384" spans="3:5" ht="12.75">
      <c r="C384" s="45"/>
      <c r="D384" s="45"/>
      <c r="E384" s="45"/>
    </row>
    <row r="385" spans="3:5" ht="12.75">
      <c r="C385" s="45"/>
      <c r="D385" s="45"/>
      <c r="E385" s="45"/>
    </row>
    <row r="386" spans="3:5" ht="12.75">
      <c r="C386" s="45"/>
      <c r="D386" s="45"/>
      <c r="E386" s="45"/>
    </row>
    <row r="387" spans="3:5" ht="12.75">
      <c r="C387" s="45"/>
      <c r="D387" s="45"/>
      <c r="E387" s="45"/>
    </row>
    <row r="388" spans="3:5" ht="12.75">
      <c r="C388" s="45"/>
      <c r="D388" s="45"/>
      <c r="E388" s="45"/>
    </row>
    <row r="389" spans="3:5" ht="12.75">
      <c r="C389" s="45"/>
      <c r="D389" s="45"/>
      <c r="E389" s="45"/>
    </row>
    <row r="390" spans="3:5" ht="12.75">
      <c r="C390" s="45"/>
      <c r="D390" s="45"/>
      <c r="E390" s="45"/>
    </row>
    <row r="391" spans="3:5" ht="12.75">
      <c r="C391" s="45"/>
      <c r="D391" s="45"/>
      <c r="E391" s="45"/>
    </row>
    <row r="392" spans="3:5" ht="12.75">
      <c r="C392" s="45"/>
      <c r="D392" s="45"/>
      <c r="E392" s="45"/>
    </row>
    <row r="393" spans="3:5" ht="12.75">
      <c r="C393" s="45"/>
      <c r="D393" s="45"/>
      <c r="E393" s="45"/>
    </row>
    <row r="394" spans="3:5" ht="12.75">
      <c r="C394" s="45"/>
      <c r="D394" s="45"/>
      <c r="E394" s="45"/>
    </row>
    <row r="395" spans="3:5" ht="12.75">
      <c r="C395" s="45"/>
      <c r="D395" s="45"/>
      <c r="E395" s="45"/>
    </row>
    <row r="396" spans="3:5" ht="12.75">
      <c r="C396" s="45"/>
      <c r="D396" s="45"/>
      <c r="E396" s="45"/>
    </row>
    <row r="397" spans="3:5" ht="12.75">
      <c r="C397" s="45"/>
      <c r="D397" s="45"/>
      <c r="E397" s="45"/>
    </row>
    <row r="398" spans="3:5" ht="12.75">
      <c r="C398" s="45"/>
      <c r="D398" s="45"/>
      <c r="E398" s="45"/>
    </row>
    <row r="399" spans="3:5" ht="12.75">
      <c r="C399" s="45"/>
      <c r="D399" s="45"/>
      <c r="E399" s="45"/>
    </row>
    <row r="400" spans="3:5" ht="12.75">
      <c r="C400" s="45"/>
      <c r="D400" s="45"/>
      <c r="E400" s="45"/>
    </row>
    <row r="401" spans="3:5" ht="12.75">
      <c r="C401" s="45"/>
      <c r="D401" s="45"/>
      <c r="E401" s="45"/>
    </row>
    <row r="402" spans="3:5" ht="12.75">
      <c r="C402" s="45"/>
      <c r="D402" s="45"/>
      <c r="E402" s="45"/>
    </row>
    <row r="403" spans="3:5" ht="12.75">
      <c r="C403" s="45"/>
      <c r="D403" s="45"/>
      <c r="E403" s="45"/>
    </row>
    <row r="404" spans="3:5" ht="12.75">
      <c r="C404" s="45"/>
      <c r="D404" s="45"/>
      <c r="E404" s="45"/>
    </row>
    <row r="405" spans="3:5" ht="12.75">
      <c r="C405" s="45"/>
      <c r="D405" s="45"/>
      <c r="E405" s="45"/>
    </row>
    <row r="406" spans="3:5" ht="12.75">
      <c r="C406" s="45"/>
      <c r="D406" s="45"/>
      <c r="E406" s="45"/>
    </row>
    <row r="407" spans="3:5" ht="12.75">
      <c r="C407" s="45"/>
      <c r="D407" s="45"/>
      <c r="E407" s="45"/>
    </row>
    <row r="408" spans="3:5" ht="12.75">
      <c r="C408" s="45"/>
      <c r="D408" s="45"/>
      <c r="E408" s="45"/>
    </row>
    <row r="409" spans="3:5" ht="12.75">
      <c r="C409" s="45"/>
      <c r="D409" s="45"/>
      <c r="E409" s="45"/>
    </row>
    <row r="410" spans="3:5" ht="12.75">
      <c r="C410" s="45"/>
      <c r="D410" s="45"/>
      <c r="E410" s="45"/>
    </row>
    <row r="411" spans="3:5" ht="12.75">
      <c r="C411" s="45"/>
      <c r="D411" s="45"/>
      <c r="E411" s="45"/>
    </row>
    <row r="412" spans="3:5" ht="12.75">
      <c r="C412" s="45"/>
      <c r="D412" s="45"/>
      <c r="E412" s="45"/>
    </row>
    <row r="413" spans="3:5" ht="12.75">
      <c r="C413" s="45"/>
      <c r="D413" s="45"/>
      <c r="E413" s="45"/>
    </row>
    <row r="414" spans="3:5" ht="12.75">
      <c r="C414" s="45"/>
      <c r="D414" s="45"/>
      <c r="E414" s="45"/>
    </row>
    <row r="415" spans="3:5" ht="12.75">
      <c r="C415" s="45"/>
      <c r="D415" s="45"/>
      <c r="E415" s="45"/>
    </row>
    <row r="416" spans="3:5" ht="12.75">
      <c r="C416" s="45"/>
      <c r="D416" s="45"/>
      <c r="E416" s="45"/>
    </row>
    <row r="417" spans="3:5" ht="12.75">
      <c r="C417" s="45"/>
      <c r="D417" s="45"/>
      <c r="E417" s="45"/>
    </row>
    <row r="418" spans="3:5" ht="12.75">
      <c r="C418" s="45"/>
      <c r="D418" s="45"/>
      <c r="E418" s="45"/>
    </row>
    <row r="419" spans="3:5" ht="12.75">
      <c r="C419" s="45"/>
      <c r="D419" s="45"/>
      <c r="E419" s="45"/>
    </row>
    <row r="420" spans="3:5" ht="12.75">
      <c r="C420" s="45"/>
      <c r="D420" s="45"/>
      <c r="E420" s="45"/>
    </row>
    <row r="421" spans="3:5" ht="12.75">
      <c r="C421" s="45"/>
      <c r="D421" s="45"/>
      <c r="E421" s="45"/>
    </row>
    <row r="422" spans="3:5" ht="12.75">
      <c r="C422" s="45"/>
      <c r="D422" s="45"/>
      <c r="E422" s="45"/>
    </row>
    <row r="423" spans="3:5" ht="12.75">
      <c r="C423" s="45"/>
      <c r="D423" s="45"/>
      <c r="E423" s="45"/>
    </row>
    <row r="424" spans="3:5" ht="12.75">
      <c r="C424" s="45"/>
      <c r="D424" s="45"/>
      <c r="E424" s="45"/>
    </row>
    <row r="425" spans="3:5" ht="12.75">
      <c r="C425" s="45"/>
      <c r="D425" s="45"/>
      <c r="E425" s="45"/>
    </row>
    <row r="426" spans="3:5" ht="12.75">
      <c r="C426" s="45"/>
      <c r="D426" s="45"/>
      <c r="E426" s="45"/>
    </row>
    <row r="427" spans="3:5" ht="12.75">
      <c r="C427" s="45"/>
      <c r="D427" s="45"/>
      <c r="E427" s="45"/>
    </row>
    <row r="428" spans="3:5" ht="12.75">
      <c r="C428" s="45"/>
      <c r="D428" s="45"/>
      <c r="E428" s="45"/>
    </row>
    <row r="429" spans="3:5" ht="12.75">
      <c r="C429" s="45"/>
      <c r="D429" s="45"/>
      <c r="E429" s="45"/>
    </row>
    <row r="430" spans="3:5" ht="12.75">
      <c r="C430" s="45"/>
      <c r="D430" s="45"/>
      <c r="E430" s="45"/>
    </row>
    <row r="431" spans="3:5" ht="12.75">
      <c r="C431" s="45"/>
      <c r="D431" s="45"/>
      <c r="E431" s="45"/>
    </row>
    <row r="432" spans="3:5" ht="12.75">
      <c r="C432" s="45"/>
      <c r="D432" s="45"/>
      <c r="E432" s="45"/>
    </row>
    <row r="433" spans="3:5" ht="12.75">
      <c r="C433" s="45"/>
      <c r="D433" s="45"/>
      <c r="E433" s="45"/>
    </row>
    <row r="434" spans="3:5" ht="12.75">
      <c r="C434" s="45"/>
      <c r="D434" s="45"/>
      <c r="E434" s="45"/>
    </row>
    <row r="435" spans="3:5" ht="12.75">
      <c r="C435" s="45"/>
      <c r="D435" s="45"/>
      <c r="E435" s="45"/>
    </row>
    <row r="436" spans="3:5" ht="12.75">
      <c r="C436" s="45"/>
      <c r="D436" s="45"/>
      <c r="E436" s="45"/>
    </row>
    <row r="437" spans="3:5" ht="12.75">
      <c r="C437" s="45"/>
      <c r="D437" s="45"/>
      <c r="E437" s="45"/>
    </row>
    <row r="438" spans="3:5" ht="12.75">
      <c r="C438" s="45"/>
      <c r="D438" s="45"/>
      <c r="E438" s="45"/>
    </row>
    <row r="439" spans="3:5" ht="12.75">
      <c r="C439" s="45"/>
      <c r="D439" s="45"/>
      <c r="E439" s="45"/>
    </row>
    <row r="440" spans="3:5" ht="12.75">
      <c r="C440" s="45"/>
      <c r="D440" s="45"/>
      <c r="E440" s="45"/>
    </row>
    <row r="441" spans="3:5" ht="12.75">
      <c r="C441" s="45"/>
      <c r="D441" s="45"/>
      <c r="E441" s="45"/>
    </row>
    <row r="442" spans="3:5" ht="12.75">
      <c r="C442" s="45"/>
      <c r="D442" s="45"/>
      <c r="E442" s="45"/>
    </row>
    <row r="443" spans="3:5" ht="12.75">
      <c r="C443" s="45"/>
      <c r="D443" s="45"/>
      <c r="E443" s="45"/>
    </row>
    <row r="444" spans="3:5" ht="12.75">
      <c r="C444" s="45"/>
      <c r="D444" s="45"/>
      <c r="E444" s="45"/>
    </row>
    <row r="445" spans="3:5" ht="12.75">
      <c r="C445" s="45"/>
      <c r="D445" s="45"/>
      <c r="E445" s="45"/>
    </row>
    <row r="446" spans="3:5" ht="12.75">
      <c r="C446" s="45"/>
      <c r="D446" s="45"/>
      <c r="E446" s="45"/>
    </row>
    <row r="447" spans="3:5" ht="12.75">
      <c r="C447" s="45"/>
      <c r="D447" s="45"/>
      <c r="E447" s="45"/>
    </row>
    <row r="448" spans="3:5" ht="12.75">
      <c r="C448" s="45"/>
      <c r="D448" s="45"/>
      <c r="E448" s="45"/>
    </row>
    <row r="449" spans="3:5" ht="12.75">
      <c r="C449" s="45"/>
      <c r="D449" s="45"/>
      <c r="E449" s="45"/>
    </row>
    <row r="450" spans="3:5" ht="12.75">
      <c r="C450" s="45"/>
      <c r="D450" s="45"/>
      <c r="E450" s="45"/>
    </row>
    <row r="451" spans="3:5" ht="12.75">
      <c r="C451" s="45"/>
      <c r="D451" s="45"/>
      <c r="E451" s="45"/>
    </row>
    <row r="452" spans="3:5" ht="12.75">
      <c r="C452" s="45"/>
      <c r="D452" s="45"/>
      <c r="E452" s="45"/>
    </row>
    <row r="453" spans="3:5" ht="12.75">
      <c r="C453" s="45"/>
      <c r="D453" s="45"/>
      <c r="E453" s="45"/>
    </row>
    <row r="454" spans="3:5" ht="12.75">
      <c r="C454" s="45"/>
      <c r="D454" s="45"/>
      <c r="E454" s="45"/>
    </row>
    <row r="455" spans="3:5" ht="12.75">
      <c r="C455" s="45"/>
      <c r="D455" s="45"/>
      <c r="E455" s="45"/>
    </row>
    <row r="456" spans="3:5" ht="12.75">
      <c r="C456" s="45"/>
      <c r="D456" s="45"/>
      <c r="E456" s="45"/>
    </row>
    <row r="457" spans="3:5" ht="12.75">
      <c r="C457" s="45"/>
      <c r="D457" s="45"/>
      <c r="E457" s="45"/>
    </row>
    <row r="458" spans="3:5" ht="12.75">
      <c r="C458" s="45"/>
      <c r="D458" s="45"/>
      <c r="E458" s="45"/>
    </row>
    <row r="459" spans="3:5" ht="12.75">
      <c r="C459" s="45"/>
      <c r="D459" s="45"/>
      <c r="E459" s="45"/>
    </row>
    <row r="460" spans="3:5" ht="12.75">
      <c r="C460" s="45"/>
      <c r="D460" s="45"/>
      <c r="E460" s="45"/>
    </row>
    <row r="461" spans="3:5" ht="12.75">
      <c r="C461" s="45"/>
      <c r="D461" s="45"/>
      <c r="E461" s="45"/>
    </row>
    <row r="462" spans="3:5" ht="12.75">
      <c r="C462" s="8"/>
      <c r="D462" s="8"/>
      <c r="E462" s="8"/>
    </row>
    <row r="463" spans="3:5" ht="12.75">
      <c r="C463" s="8"/>
      <c r="D463" s="8"/>
      <c r="E463" s="8"/>
    </row>
    <row r="464" spans="3:5" ht="12.75">
      <c r="C464" s="8"/>
      <c r="D464" s="8"/>
      <c r="E464" s="8"/>
    </row>
    <row r="465" spans="3:5" ht="12.75">
      <c r="C465" s="8"/>
      <c r="D465" s="8"/>
      <c r="E465" s="8"/>
    </row>
    <row r="466" spans="3:5" ht="12.75">
      <c r="C466" s="8"/>
      <c r="D466" s="8"/>
      <c r="E466" s="8"/>
    </row>
    <row r="467" spans="3:5" ht="12.75">
      <c r="C467" s="8"/>
      <c r="D467" s="8"/>
      <c r="E467" s="8"/>
    </row>
    <row r="468" spans="3:5" ht="12.75">
      <c r="C468" s="8"/>
      <c r="D468" s="8"/>
      <c r="E468" s="8"/>
    </row>
    <row r="469" spans="3:5" ht="12.75">
      <c r="C469" s="8"/>
      <c r="D469" s="8"/>
      <c r="E469" s="8"/>
    </row>
    <row r="470" spans="3:5" ht="12.75">
      <c r="C470" s="8"/>
      <c r="D470" s="8"/>
      <c r="E470" s="8"/>
    </row>
    <row r="471" spans="3:5" ht="12.75">
      <c r="C471" s="8"/>
      <c r="D471" s="8"/>
      <c r="E471" s="8"/>
    </row>
    <row r="472" spans="3:5" ht="12.75">
      <c r="C472" s="8"/>
      <c r="D472" s="8"/>
      <c r="E472" s="8"/>
    </row>
    <row r="473" spans="3:5" ht="12.75">
      <c r="C473" s="8"/>
      <c r="D473" s="8"/>
      <c r="E473" s="8"/>
    </row>
    <row r="474" spans="3:5" ht="12.75">
      <c r="C474" s="8"/>
      <c r="D474" s="8"/>
      <c r="E474" s="8"/>
    </row>
    <row r="475" spans="3:5" ht="12.75">
      <c r="C475" s="8"/>
      <c r="D475" s="8"/>
      <c r="E475" s="8"/>
    </row>
    <row r="476" spans="3:5" ht="12.75">
      <c r="C476" s="8"/>
      <c r="D476" s="8"/>
      <c r="E476" s="8"/>
    </row>
    <row r="477" spans="3:5" ht="12.75">
      <c r="C477" s="8"/>
      <c r="D477" s="8"/>
      <c r="E477" s="8"/>
    </row>
    <row r="478" spans="3:5" ht="12.75">
      <c r="C478" s="8"/>
      <c r="D478" s="8"/>
      <c r="E478" s="8"/>
    </row>
    <row r="479" spans="3:5" ht="12.75">
      <c r="C479" s="8"/>
      <c r="D479" s="8"/>
      <c r="E479" s="8"/>
    </row>
    <row r="480" spans="3:5" ht="12.75">
      <c r="C480" s="8"/>
      <c r="D480" s="8"/>
      <c r="E480" s="8"/>
    </row>
    <row r="481" spans="3:5" ht="12.75">
      <c r="C481" s="8"/>
      <c r="D481" s="8"/>
      <c r="E481" s="8"/>
    </row>
    <row r="482" spans="3:5" ht="12.75">
      <c r="C482" s="8"/>
      <c r="D482" s="8"/>
      <c r="E482" s="8"/>
    </row>
    <row r="483" spans="3:5" ht="12.75">
      <c r="C483" s="8"/>
      <c r="D483" s="8"/>
      <c r="E483" s="8"/>
    </row>
    <row r="484" spans="3:5" ht="12.75">
      <c r="C484" s="8"/>
      <c r="D484" s="8"/>
      <c r="E484" s="8"/>
    </row>
    <row r="485" spans="3:5" ht="12.75">
      <c r="C485" s="8"/>
      <c r="D485" s="8"/>
      <c r="E485" s="8"/>
    </row>
    <row r="486" spans="3:5" ht="12.75">
      <c r="C486" s="8"/>
      <c r="D486" s="8"/>
      <c r="E486" s="8"/>
    </row>
    <row r="487" spans="3:5" ht="12.75">
      <c r="C487" s="8"/>
      <c r="D487" s="8"/>
      <c r="E487" s="8"/>
    </row>
    <row r="488" spans="3:5" ht="12.75">
      <c r="C488" s="8"/>
      <c r="D488" s="8"/>
      <c r="E488" s="8"/>
    </row>
    <row r="489" spans="3:5" ht="12.75">
      <c r="C489" s="8"/>
      <c r="D489" s="8"/>
      <c r="E489" s="8"/>
    </row>
    <row r="490" spans="3:5" ht="12.75">
      <c r="C490" s="8"/>
      <c r="D490" s="8"/>
      <c r="E490" s="8"/>
    </row>
    <row r="491" spans="3:5" ht="12.75">
      <c r="C491" s="8"/>
      <c r="D491" s="8"/>
      <c r="E491" s="8"/>
    </row>
    <row r="492" spans="3:5" ht="12.75">
      <c r="C492" s="8"/>
      <c r="D492" s="8"/>
      <c r="E492" s="8"/>
    </row>
    <row r="493" spans="3:5" ht="12.75">
      <c r="C493" s="8"/>
      <c r="D493" s="8"/>
      <c r="E493" s="8"/>
    </row>
    <row r="494" spans="3:5" ht="12.75">
      <c r="C494" s="8"/>
      <c r="D494" s="8"/>
      <c r="E494" s="8"/>
    </row>
    <row r="495" spans="3:5" ht="12.75">
      <c r="C495" s="8"/>
      <c r="D495" s="8"/>
      <c r="E495" s="8"/>
    </row>
    <row r="496" spans="3:5" ht="12.75">
      <c r="C496" s="8"/>
      <c r="D496" s="8"/>
      <c r="E496" s="8"/>
    </row>
    <row r="497" spans="3:5" ht="12.75">
      <c r="C497" s="8"/>
      <c r="D497" s="8"/>
      <c r="E497" s="8"/>
    </row>
    <row r="498" spans="3:5" ht="12.75">
      <c r="C498" s="8"/>
      <c r="D498" s="8"/>
      <c r="E498" s="8"/>
    </row>
    <row r="499" spans="3:5" ht="12.75">
      <c r="C499" s="8"/>
      <c r="D499" s="8"/>
      <c r="E499" s="8"/>
    </row>
    <row r="500" spans="3:5" ht="12.75">
      <c r="C500" s="8"/>
      <c r="D500" s="8"/>
      <c r="E500" s="8"/>
    </row>
    <row r="501" spans="3:5" ht="12.75">
      <c r="C501" s="8"/>
      <c r="D501" s="8"/>
      <c r="E501" s="8"/>
    </row>
    <row r="502" spans="3:5" ht="12.75">
      <c r="C502" s="8"/>
      <c r="D502" s="8"/>
      <c r="E502" s="8"/>
    </row>
    <row r="503" spans="3:5" ht="12.75">
      <c r="C503" s="8"/>
      <c r="D503" s="8"/>
      <c r="E503" s="8"/>
    </row>
    <row r="504" spans="3:5" ht="12.75">
      <c r="C504" s="8"/>
      <c r="D504" s="8"/>
      <c r="E504" s="8"/>
    </row>
    <row r="505" spans="3:5" ht="12.75">
      <c r="C505" s="8"/>
      <c r="D505" s="8"/>
      <c r="E505" s="8"/>
    </row>
    <row r="506" spans="3:5" ht="12.75">
      <c r="C506" s="8"/>
      <c r="D506" s="8"/>
      <c r="E506" s="8"/>
    </row>
    <row r="507" spans="3:5" ht="12.75">
      <c r="C507" s="8"/>
      <c r="D507" s="8"/>
      <c r="E507" s="8"/>
    </row>
    <row r="508" spans="3:5" ht="12.75">
      <c r="C508" s="8"/>
      <c r="D508" s="8"/>
      <c r="E508" s="8"/>
    </row>
    <row r="509" spans="3:5" ht="12.75">
      <c r="C509" s="8"/>
      <c r="D509" s="8"/>
      <c r="E509" s="8"/>
    </row>
    <row r="510" spans="3:5" ht="12.75">
      <c r="C510" s="8"/>
      <c r="D510" s="8"/>
      <c r="E510" s="8"/>
    </row>
    <row r="511" spans="3:5" ht="12.75">
      <c r="C511" s="8"/>
      <c r="D511" s="8"/>
      <c r="E511" s="8"/>
    </row>
    <row r="512" spans="3:5" ht="12.75">
      <c r="C512" s="8"/>
      <c r="D512" s="8"/>
      <c r="E512" s="8"/>
    </row>
    <row r="513" spans="3:5" ht="12.75">
      <c r="C513" s="8"/>
      <c r="D513" s="8"/>
      <c r="E513" s="8"/>
    </row>
    <row r="514" spans="3:5" ht="12.75">
      <c r="C514" s="8"/>
      <c r="D514" s="8"/>
      <c r="E514" s="8"/>
    </row>
    <row r="515" spans="3:5" ht="12.75">
      <c r="C515" s="8"/>
      <c r="D515" s="8"/>
      <c r="E515" s="8"/>
    </row>
    <row r="516" spans="3:5" ht="12.75">
      <c r="C516" s="8"/>
      <c r="D516" s="8"/>
      <c r="E516" s="8"/>
    </row>
    <row r="517" spans="3:5" ht="12.75">
      <c r="C517" s="8"/>
      <c r="D517" s="8"/>
      <c r="E517" s="8"/>
    </row>
    <row r="518" spans="3:5" ht="12.75">
      <c r="C518" s="8"/>
      <c r="D518" s="8"/>
      <c r="E518" s="8"/>
    </row>
    <row r="519" spans="3:5" ht="12.75">
      <c r="C519" s="8"/>
      <c r="D519" s="8"/>
      <c r="E519" s="8"/>
    </row>
    <row r="520" spans="3:5" ht="12.75">
      <c r="C520" s="8"/>
      <c r="D520" s="8"/>
      <c r="E520" s="8"/>
    </row>
    <row r="521" spans="3:5" ht="12.75">
      <c r="C521" s="8"/>
      <c r="D521" s="8"/>
      <c r="E521" s="8"/>
    </row>
    <row r="522" spans="3:5" ht="12.75">
      <c r="C522" s="8"/>
      <c r="D522" s="8"/>
      <c r="E522" s="8"/>
    </row>
    <row r="523" spans="3:5" ht="12.75">
      <c r="C523" s="8"/>
      <c r="D523" s="8"/>
      <c r="E523" s="8"/>
    </row>
    <row r="524" spans="3:5" ht="12.75">
      <c r="C524" s="8"/>
      <c r="D524" s="8"/>
      <c r="E524" s="8"/>
    </row>
    <row r="525" spans="3:5" ht="12.75">
      <c r="C525" s="8"/>
      <c r="D525" s="8"/>
      <c r="E525" s="8"/>
    </row>
    <row r="526" spans="3:5" ht="12.75">
      <c r="C526" s="8"/>
      <c r="D526" s="8"/>
      <c r="E526" s="8"/>
    </row>
    <row r="527" spans="3:5" ht="12.75">
      <c r="C527" s="8"/>
      <c r="D527" s="8"/>
      <c r="E527" s="8"/>
    </row>
    <row r="528" spans="3:5" ht="12.75">
      <c r="C528" s="8"/>
      <c r="D528" s="8"/>
      <c r="E528" s="8"/>
    </row>
    <row r="529" spans="3:5" ht="12.75">
      <c r="C529" s="8"/>
      <c r="D529" s="8"/>
      <c r="E529" s="8"/>
    </row>
    <row r="530" spans="3:5" ht="12.75">
      <c r="C530" s="8"/>
      <c r="D530" s="8"/>
      <c r="E530" s="8"/>
    </row>
    <row r="531" spans="3:5" ht="12.75">
      <c r="C531" s="8"/>
      <c r="D531" s="8"/>
      <c r="E531" s="8"/>
    </row>
    <row r="532" spans="3:5" ht="12.75">
      <c r="C532" s="8"/>
      <c r="D532" s="8"/>
      <c r="E532" s="8"/>
    </row>
    <row r="533" spans="3:5" ht="12.75">
      <c r="C533" s="8"/>
      <c r="D533" s="8"/>
      <c r="E533" s="8"/>
    </row>
    <row r="534" spans="3:5" ht="12.75">
      <c r="C534" s="8"/>
      <c r="D534" s="8"/>
      <c r="E534" s="8"/>
    </row>
    <row r="535" spans="3:5" ht="12.75">
      <c r="C535" s="8"/>
      <c r="D535" s="8"/>
      <c r="E535" s="8"/>
    </row>
    <row r="536" spans="3:5" ht="12.75">
      <c r="C536" s="8"/>
      <c r="D536" s="8"/>
      <c r="E536" s="8"/>
    </row>
    <row r="537" spans="3:5" ht="12.75">
      <c r="C537" s="8"/>
      <c r="D537" s="8"/>
      <c r="E537" s="8"/>
    </row>
    <row r="538" spans="3:5" ht="12.75">
      <c r="C538" s="8"/>
      <c r="D538" s="8"/>
      <c r="E538" s="8"/>
    </row>
    <row r="539" spans="3:5" ht="12.75">
      <c r="C539" s="8"/>
      <c r="D539" s="8"/>
      <c r="E539" s="8"/>
    </row>
    <row r="540" spans="3:5" ht="12.75">
      <c r="C540" s="8"/>
      <c r="D540" s="8"/>
      <c r="E540" s="8"/>
    </row>
    <row r="541" spans="3:5" ht="12.75">
      <c r="C541" s="8"/>
      <c r="D541" s="8"/>
      <c r="E541" s="8"/>
    </row>
    <row r="542" spans="3:5" ht="12.75">
      <c r="C542" s="8"/>
      <c r="D542" s="8"/>
      <c r="E542" s="8"/>
    </row>
    <row r="543" spans="3:5" ht="12.75">
      <c r="C543" s="8"/>
      <c r="D543" s="8"/>
      <c r="E543" s="8"/>
    </row>
    <row r="544" spans="3:5" ht="12.75">
      <c r="C544" s="8"/>
      <c r="D544" s="8"/>
      <c r="E544" s="8"/>
    </row>
    <row r="545" spans="3:5" ht="12.75">
      <c r="C545" s="8"/>
      <c r="D545" s="8"/>
      <c r="E545" s="8"/>
    </row>
    <row r="546" spans="3:5" ht="12.75">
      <c r="C546" s="8"/>
      <c r="D546" s="8"/>
      <c r="E546" s="8"/>
    </row>
    <row r="547" spans="3:5" ht="12.75">
      <c r="C547" s="8"/>
      <c r="D547" s="8"/>
      <c r="E547" s="8"/>
    </row>
    <row r="548" spans="3:5" ht="12.75">
      <c r="C548" s="8"/>
      <c r="D548" s="8"/>
      <c r="E548" s="8"/>
    </row>
    <row r="549" spans="3:5" ht="12.75">
      <c r="C549" s="8"/>
      <c r="D549" s="8"/>
      <c r="E549" s="8"/>
    </row>
    <row r="550" spans="3:5" ht="12.75">
      <c r="C550" s="8"/>
      <c r="D550" s="8"/>
      <c r="E550" s="8"/>
    </row>
    <row r="551" spans="3:5" ht="12.75">
      <c r="C551" s="8"/>
      <c r="D551" s="8"/>
      <c r="E551" s="8"/>
    </row>
    <row r="552" spans="3:5" ht="12.75">
      <c r="C552" s="8"/>
      <c r="D552" s="8"/>
      <c r="E552" s="8"/>
    </row>
    <row r="553" spans="3:5" ht="12.75">
      <c r="C553" s="8"/>
      <c r="D553" s="8"/>
      <c r="E553" s="8"/>
    </row>
    <row r="554" spans="3:5" ht="12.75">
      <c r="C554" s="8"/>
      <c r="D554" s="8"/>
      <c r="E554" s="8"/>
    </row>
    <row r="555" spans="3:5" ht="12.75">
      <c r="C555" s="8"/>
      <c r="D555" s="8"/>
      <c r="E555" s="8"/>
    </row>
    <row r="556" spans="3:5" ht="12.75">
      <c r="C556" s="8"/>
      <c r="D556" s="8"/>
      <c r="E556" s="8"/>
    </row>
    <row r="557" spans="3:5" ht="12.75">
      <c r="C557" s="8"/>
      <c r="D557" s="8"/>
      <c r="E557" s="8"/>
    </row>
    <row r="558" spans="3:5" ht="12.75">
      <c r="C558" s="8"/>
      <c r="D558" s="8"/>
      <c r="E558" s="8"/>
    </row>
    <row r="559" spans="3:5" ht="12.75">
      <c r="C559" s="8"/>
      <c r="D559" s="8"/>
      <c r="E559" s="8"/>
    </row>
    <row r="560" spans="3:5" ht="12.75">
      <c r="C560" s="8"/>
      <c r="D560" s="8"/>
      <c r="E560" s="8"/>
    </row>
    <row r="561" spans="3:5" ht="12.75">
      <c r="C561" s="8"/>
      <c r="D561" s="8"/>
      <c r="E561" s="8"/>
    </row>
    <row r="562" spans="3:5" ht="12.75">
      <c r="C562" s="8"/>
      <c r="D562" s="8"/>
      <c r="E562" s="8"/>
    </row>
    <row r="563" spans="3:5" ht="12.75">
      <c r="C563" s="8"/>
      <c r="D563" s="8"/>
      <c r="E563" s="8"/>
    </row>
    <row r="564" spans="3:5" ht="12.75">
      <c r="C564" s="8"/>
      <c r="D564" s="8"/>
      <c r="E564" s="8"/>
    </row>
    <row r="565" spans="3:5" ht="12.75">
      <c r="C565" s="8"/>
      <c r="D565" s="8"/>
      <c r="E565" s="8"/>
    </row>
    <row r="566" spans="3:5" ht="12.75">
      <c r="C566" s="8"/>
      <c r="D566" s="8"/>
      <c r="E566" s="8"/>
    </row>
    <row r="567" spans="3:5" ht="12.75">
      <c r="C567" s="8"/>
      <c r="D567" s="8"/>
      <c r="E567" s="8"/>
    </row>
    <row r="568" spans="3:5" ht="12.75">
      <c r="C568" s="8"/>
      <c r="D568" s="8"/>
      <c r="E568" s="8"/>
    </row>
    <row r="569" spans="3:5" ht="12.75">
      <c r="C569" s="8"/>
      <c r="D569" s="8"/>
      <c r="E569" s="8"/>
    </row>
    <row r="570" spans="3:5" ht="12.75">
      <c r="C570" s="8"/>
      <c r="D570" s="8"/>
      <c r="E570" s="8"/>
    </row>
    <row r="571" spans="3:5" ht="12.75">
      <c r="C571" s="8"/>
      <c r="D571" s="8"/>
      <c r="E571" s="8"/>
    </row>
    <row r="572" spans="3:5" ht="12.75">
      <c r="C572" s="8"/>
      <c r="D572" s="8"/>
      <c r="E572" s="8"/>
    </row>
    <row r="573" spans="3:5" ht="12.75">
      <c r="C573" s="8"/>
      <c r="D573" s="8"/>
      <c r="E573" s="8"/>
    </row>
    <row r="574" spans="3:5" ht="12.75">
      <c r="C574" s="8"/>
      <c r="D574" s="8"/>
      <c r="E574" s="8"/>
    </row>
    <row r="575" spans="3:5" ht="12.75">
      <c r="C575" s="8"/>
      <c r="D575" s="8"/>
      <c r="E575" s="8"/>
    </row>
    <row r="576" spans="3:5" ht="12.75">
      <c r="C576" s="8"/>
      <c r="D576" s="8"/>
      <c r="E576" s="8"/>
    </row>
    <row r="577" spans="3:5" ht="12.75">
      <c r="C577" s="8"/>
      <c r="D577" s="8"/>
      <c r="E577" s="8"/>
    </row>
    <row r="578" spans="3:5" ht="12.75">
      <c r="C578" s="8"/>
      <c r="D578" s="8"/>
      <c r="E578" s="8"/>
    </row>
    <row r="579" spans="3:5" ht="12.75">
      <c r="C579" s="8"/>
      <c r="D579" s="8"/>
      <c r="E579" s="8"/>
    </row>
    <row r="580" spans="3:5" ht="12.75">
      <c r="C580" s="8"/>
      <c r="D580" s="8"/>
      <c r="E580" s="8"/>
    </row>
    <row r="581" spans="3:5" ht="12.75">
      <c r="C581" s="8"/>
      <c r="D581" s="8"/>
      <c r="E581" s="8"/>
    </row>
    <row r="582" spans="3:5" ht="12.75">
      <c r="C582" s="8"/>
      <c r="D582" s="8"/>
      <c r="E582" s="8"/>
    </row>
    <row r="583" spans="3:5" ht="12.75">
      <c r="C583" s="8"/>
      <c r="D583" s="8"/>
      <c r="E583" s="8"/>
    </row>
    <row r="584" spans="3:5" ht="12.75">
      <c r="C584" s="8"/>
      <c r="D584" s="8"/>
      <c r="E584" s="8"/>
    </row>
    <row r="585" spans="3:5" ht="12.75">
      <c r="C585" s="8"/>
      <c r="D585" s="8"/>
      <c r="E585" s="8"/>
    </row>
    <row r="586" spans="3:5" ht="12.75">
      <c r="C586" s="8"/>
      <c r="D586" s="8"/>
      <c r="E586" s="8"/>
    </row>
    <row r="587" spans="3:5" ht="12.75">
      <c r="C587" s="8"/>
      <c r="D587" s="8"/>
      <c r="E587" s="8"/>
    </row>
    <row r="588" spans="3:5" ht="12.75">
      <c r="C588" s="8"/>
      <c r="D588" s="8"/>
      <c r="E588" s="8"/>
    </row>
    <row r="589" spans="3:5" ht="12.75">
      <c r="C589" s="8"/>
      <c r="D589" s="8"/>
      <c r="E589" s="8"/>
    </row>
    <row r="590" spans="3:5" ht="12.75">
      <c r="C590" s="8"/>
      <c r="D590" s="8"/>
      <c r="E590" s="8"/>
    </row>
    <row r="591" spans="3:5" ht="12.75">
      <c r="C591" s="8"/>
      <c r="D591" s="8"/>
      <c r="E591" s="8"/>
    </row>
    <row r="592" spans="3:5" ht="12.75">
      <c r="C592" s="8"/>
      <c r="D592" s="8"/>
      <c r="E592" s="8"/>
    </row>
    <row r="593" spans="3:5" ht="12.75">
      <c r="C593" s="8"/>
      <c r="D593" s="8"/>
      <c r="E593" s="8"/>
    </row>
    <row r="594" spans="3:5" ht="12.75">
      <c r="C594" s="8"/>
      <c r="D594" s="8"/>
      <c r="E594" s="8"/>
    </row>
    <row r="595" spans="3:5" ht="12.75">
      <c r="C595" s="8"/>
      <c r="D595" s="8"/>
      <c r="E595" s="8"/>
    </row>
    <row r="596" spans="3:5" ht="12.75">
      <c r="C596" s="8"/>
      <c r="D596" s="8"/>
      <c r="E596" s="8"/>
    </row>
    <row r="597" spans="3:5" ht="12.75">
      <c r="C597" s="8"/>
      <c r="D597" s="8"/>
      <c r="E597" s="8"/>
    </row>
    <row r="598" spans="3:5" ht="12.75">
      <c r="C598" s="8"/>
      <c r="D598" s="8"/>
      <c r="E598" s="8"/>
    </row>
    <row r="599" spans="3:5" ht="12.75">
      <c r="C599" s="8"/>
      <c r="D599" s="8"/>
      <c r="E599" s="8"/>
    </row>
    <row r="600" spans="3:5" ht="12.75">
      <c r="C600" s="8"/>
      <c r="D600" s="8"/>
      <c r="E600" s="8"/>
    </row>
    <row r="601" spans="3:5" ht="12.75">
      <c r="C601" s="8"/>
      <c r="D601" s="8"/>
      <c r="E601" s="8"/>
    </row>
    <row r="602" spans="3:5" ht="12.75">
      <c r="C602" s="8"/>
      <c r="D602" s="8"/>
      <c r="E602" s="8"/>
    </row>
    <row r="603" spans="3:5" ht="12.75">
      <c r="C603" s="8"/>
      <c r="D603" s="8"/>
      <c r="E603" s="8"/>
    </row>
    <row r="604" spans="3:5" ht="12.75">
      <c r="C604" s="8"/>
      <c r="D604" s="8"/>
      <c r="E604" s="8"/>
    </row>
    <row r="605" spans="3:5" ht="12.75">
      <c r="C605" s="8"/>
      <c r="D605" s="8"/>
      <c r="E605" s="8"/>
    </row>
    <row r="606" spans="3:5" ht="12.75">
      <c r="C606" s="8"/>
      <c r="D606" s="8"/>
      <c r="E606" s="8"/>
    </row>
    <row r="607" spans="3:5" ht="12.75">
      <c r="C607" s="8"/>
      <c r="D607" s="8"/>
      <c r="E607" s="8"/>
    </row>
    <row r="608" spans="3:5" ht="12.75">
      <c r="C608" s="8"/>
      <c r="D608" s="8"/>
      <c r="E608" s="8"/>
    </row>
    <row r="609" spans="3:5" ht="12.75">
      <c r="C609" s="8"/>
      <c r="D609" s="8"/>
      <c r="E609" s="8"/>
    </row>
    <row r="610" spans="3:5" ht="12.75">
      <c r="C610" s="8"/>
      <c r="D610" s="8"/>
      <c r="E610" s="8"/>
    </row>
    <row r="611" spans="3:5" ht="12.75">
      <c r="C611" s="8"/>
      <c r="D611" s="8"/>
      <c r="E611" s="8"/>
    </row>
    <row r="612" spans="3:5" ht="12.75">
      <c r="C612" s="8"/>
      <c r="D612" s="8"/>
      <c r="E612" s="8"/>
    </row>
    <row r="613" spans="3:5" ht="12.75">
      <c r="C613" s="8"/>
      <c r="D613" s="8"/>
      <c r="E613" s="8"/>
    </row>
    <row r="614" spans="3:5" ht="12.75">
      <c r="C614" s="8"/>
      <c r="D614" s="8"/>
      <c r="E614" s="8"/>
    </row>
    <row r="615" spans="3:5" ht="12.75">
      <c r="C615" s="8"/>
      <c r="D615" s="8"/>
      <c r="E615" s="8"/>
    </row>
    <row r="616" spans="3:5" ht="12.75">
      <c r="C616" s="8"/>
      <c r="D616" s="8"/>
      <c r="E616" s="8"/>
    </row>
    <row r="617" spans="3:5" ht="12.75">
      <c r="C617" s="8"/>
      <c r="D617" s="8"/>
      <c r="E617" s="8"/>
    </row>
    <row r="618" spans="3:5" ht="12.75">
      <c r="C618" s="8"/>
      <c r="D618" s="8"/>
      <c r="E618" s="8"/>
    </row>
    <row r="619" spans="3:5" ht="12.75">
      <c r="C619" s="8"/>
      <c r="D619" s="8"/>
      <c r="E619" s="8"/>
    </row>
    <row r="620" spans="3:5" ht="12.75">
      <c r="C620" s="8"/>
      <c r="D620" s="8"/>
      <c r="E620" s="8"/>
    </row>
    <row r="621" spans="3:5" ht="12.75">
      <c r="C621" s="8"/>
      <c r="D621" s="8"/>
      <c r="E621" s="8"/>
    </row>
    <row r="622" spans="3:5" ht="12.75">
      <c r="C622" s="8"/>
      <c r="D622" s="8"/>
      <c r="E622" s="8"/>
    </row>
    <row r="623" spans="3:5" ht="12.75">
      <c r="C623" s="8"/>
      <c r="D623" s="8"/>
      <c r="E623" s="8"/>
    </row>
    <row r="624" spans="3:5" ht="12.75">
      <c r="C624" s="8"/>
      <c r="D624" s="8"/>
      <c r="E624" s="8"/>
    </row>
    <row r="625" spans="3:5" ht="12.75">
      <c r="C625" s="8"/>
      <c r="D625" s="8"/>
      <c r="E625" s="8"/>
    </row>
    <row r="626" spans="3:5" ht="12.75">
      <c r="C626" s="8"/>
      <c r="D626" s="8"/>
      <c r="E626" s="8"/>
    </row>
    <row r="627" spans="3:5" ht="12.75">
      <c r="C627" s="8"/>
      <c r="D627" s="8"/>
      <c r="E627" s="8"/>
    </row>
    <row r="628" spans="3:5" ht="12.75">
      <c r="C628" s="8"/>
      <c r="D628" s="8"/>
      <c r="E628" s="8"/>
    </row>
    <row r="629" spans="3:5" ht="12.75">
      <c r="C629" s="8"/>
      <c r="D629" s="8"/>
      <c r="E629" s="8"/>
    </row>
    <row r="630" spans="3:5" ht="12.75">
      <c r="C630" s="8"/>
      <c r="D630" s="8"/>
      <c r="E630" s="8"/>
    </row>
    <row r="631" spans="3:5" ht="12.75">
      <c r="C631" s="8"/>
      <c r="D631" s="8"/>
      <c r="E631" s="8"/>
    </row>
    <row r="632" spans="3:5" ht="12.75">
      <c r="C632" s="8"/>
      <c r="D632" s="8"/>
      <c r="E632" s="8"/>
    </row>
    <row r="633" spans="3:5" ht="12.75">
      <c r="C633" s="8"/>
      <c r="D633" s="8"/>
      <c r="E633" s="8"/>
    </row>
    <row r="634" spans="3:5" ht="12.75">
      <c r="C634" s="8"/>
      <c r="D634" s="8"/>
      <c r="E634" s="8"/>
    </row>
    <row r="635" spans="3:5" ht="12.75">
      <c r="C635" s="8"/>
      <c r="D635" s="8"/>
      <c r="E635" s="8"/>
    </row>
    <row r="636" spans="3:5" ht="12.75">
      <c r="C636" s="8"/>
      <c r="D636" s="8"/>
      <c r="E636" s="8"/>
    </row>
    <row r="637" spans="3:5" ht="12.75">
      <c r="C637" s="8"/>
      <c r="D637" s="8"/>
      <c r="E637" s="8"/>
    </row>
    <row r="638" spans="3:5" ht="12.75">
      <c r="C638" s="8"/>
      <c r="D638" s="8"/>
      <c r="E638" s="8"/>
    </row>
    <row r="639" spans="3:5" ht="12.75">
      <c r="C639" s="8"/>
      <c r="D639" s="8"/>
      <c r="E639" s="8"/>
    </row>
    <row r="640" spans="3:5" ht="12.75">
      <c r="C640" s="8"/>
      <c r="D640" s="8"/>
      <c r="E640" s="8"/>
    </row>
    <row r="641" spans="3:5" ht="12.75">
      <c r="C641" s="8"/>
      <c r="D641" s="8"/>
      <c r="E641" s="8"/>
    </row>
    <row r="642" spans="3:5" ht="12.75">
      <c r="C642" s="8"/>
      <c r="D642" s="8"/>
      <c r="E642" s="8"/>
    </row>
    <row r="643" spans="3:5" ht="12.75">
      <c r="C643" s="8"/>
      <c r="D643" s="8"/>
      <c r="E643" s="8"/>
    </row>
    <row r="644" spans="3:5" ht="12.75">
      <c r="C644" s="8"/>
      <c r="D644" s="8"/>
      <c r="E644" s="8"/>
    </row>
    <row r="645" spans="3:5" ht="12.75">
      <c r="C645" s="8"/>
      <c r="D645" s="8"/>
      <c r="E645" s="8"/>
    </row>
    <row r="646" spans="3:5" ht="12.75">
      <c r="C646" s="8"/>
      <c r="D646" s="8"/>
      <c r="E646" s="8"/>
    </row>
    <row r="647" spans="3:5" ht="12.75">
      <c r="C647" s="8"/>
      <c r="D647" s="8"/>
      <c r="E647" s="8"/>
    </row>
    <row r="648" spans="3:5" ht="12.75">
      <c r="C648" s="8"/>
      <c r="D648" s="8"/>
      <c r="E648" s="8"/>
    </row>
    <row r="649" spans="3:5" ht="12.75">
      <c r="C649" s="8"/>
      <c r="D649" s="8"/>
      <c r="E649" s="8"/>
    </row>
    <row r="650" spans="3:5" ht="12.75">
      <c r="C650" s="8"/>
      <c r="D650" s="8"/>
      <c r="E650" s="8"/>
    </row>
    <row r="651" spans="3:5" ht="12.75">
      <c r="C651" s="8"/>
      <c r="D651" s="8"/>
      <c r="E651" s="8"/>
    </row>
    <row r="652" spans="3:5" ht="12.75">
      <c r="C652" s="8"/>
      <c r="D652" s="8"/>
      <c r="E652" s="8"/>
    </row>
    <row r="653" spans="3:5" ht="12.75">
      <c r="C653" s="8"/>
      <c r="D653" s="8"/>
      <c r="E653" s="8"/>
    </row>
    <row r="654" spans="3:5" ht="12.75">
      <c r="C654" s="8"/>
      <c r="D654" s="8"/>
      <c r="E654" s="8"/>
    </row>
    <row r="655" spans="3:5" ht="12.75">
      <c r="C655" s="8"/>
      <c r="D655" s="8"/>
      <c r="E655" s="8"/>
    </row>
    <row r="656" spans="3:5" ht="12.75">
      <c r="C656" s="8"/>
      <c r="D656" s="8"/>
      <c r="E656" s="8"/>
    </row>
    <row r="657" spans="3:5" ht="12.75">
      <c r="C657" s="8"/>
      <c r="D657" s="8"/>
      <c r="E657" s="8"/>
    </row>
    <row r="658" spans="3:5" ht="12.75">
      <c r="C658" s="8"/>
      <c r="D658" s="8"/>
      <c r="E658" s="8"/>
    </row>
    <row r="659" spans="3:5" ht="12.75">
      <c r="C659" s="8"/>
      <c r="D659" s="8"/>
      <c r="E659" s="8"/>
    </row>
    <row r="660" spans="3:5" ht="12.75">
      <c r="C660" s="8"/>
      <c r="D660" s="8"/>
      <c r="E660" s="8"/>
    </row>
    <row r="661" spans="3:5" ht="12.75">
      <c r="C661" s="8"/>
      <c r="D661" s="8"/>
      <c r="E661" s="8"/>
    </row>
    <row r="662" spans="3:5" ht="12.75">
      <c r="C662" s="8"/>
      <c r="D662" s="8"/>
      <c r="E662" s="8"/>
    </row>
    <row r="663" spans="3:5" ht="12.75">
      <c r="C663" s="8"/>
      <c r="D663" s="8"/>
      <c r="E663" s="8"/>
    </row>
    <row r="664" spans="3:5" ht="12.75">
      <c r="C664" s="8"/>
      <c r="D664" s="8"/>
      <c r="E664" s="8"/>
    </row>
    <row r="665" spans="3:5" ht="12.75">
      <c r="C665" s="8"/>
      <c r="D665" s="8"/>
      <c r="E665" s="8"/>
    </row>
    <row r="666" spans="3:5" ht="12.75">
      <c r="C666" s="8"/>
      <c r="D666" s="8"/>
      <c r="E666" s="8"/>
    </row>
    <row r="667" spans="3:5" ht="12.75">
      <c r="C667" s="8"/>
      <c r="D667" s="8"/>
      <c r="E667" s="8"/>
    </row>
    <row r="668" spans="3:5" ht="12.75">
      <c r="C668" s="8"/>
      <c r="D668" s="8"/>
      <c r="E668" s="8"/>
    </row>
    <row r="669" spans="3:5" ht="12.75">
      <c r="C669" s="8"/>
      <c r="D669" s="8"/>
      <c r="E669" s="8"/>
    </row>
    <row r="670" spans="3:5" ht="12.75">
      <c r="C670" s="8"/>
      <c r="D670" s="8"/>
      <c r="E670" s="8"/>
    </row>
    <row r="671" spans="3:5" ht="12.75">
      <c r="C671" s="8"/>
      <c r="D671" s="8"/>
      <c r="E671" s="8"/>
    </row>
    <row r="672" spans="3:5" ht="12.75">
      <c r="C672" s="8"/>
      <c r="D672" s="8"/>
      <c r="E672" s="8"/>
    </row>
    <row r="673" spans="3:5" ht="12.75">
      <c r="C673" s="8"/>
      <c r="D673" s="8"/>
      <c r="E673" s="8"/>
    </row>
    <row r="674" spans="3:5" ht="12.75">
      <c r="C674" s="8"/>
      <c r="D674" s="8"/>
      <c r="E674" s="8"/>
    </row>
    <row r="675" spans="3:5" ht="12.75">
      <c r="C675" s="8"/>
      <c r="D675" s="8"/>
      <c r="E675" s="8"/>
    </row>
    <row r="676" spans="3:5" ht="12.75">
      <c r="C676" s="8"/>
      <c r="D676" s="8"/>
      <c r="E676" s="8"/>
    </row>
    <row r="677" spans="3:5" ht="12.75">
      <c r="C677" s="8"/>
      <c r="D677" s="8"/>
      <c r="E677" s="8"/>
    </row>
    <row r="678" spans="3:5" ht="12.75">
      <c r="C678" s="8"/>
      <c r="D678" s="8"/>
      <c r="E678" s="8"/>
    </row>
    <row r="679" spans="3:5" ht="12.75">
      <c r="C679" s="8"/>
      <c r="D679" s="8"/>
      <c r="E679" s="8"/>
    </row>
    <row r="680" spans="3:5" ht="12.75">
      <c r="C680" s="8"/>
      <c r="D680" s="8"/>
      <c r="E680" s="8"/>
    </row>
    <row r="681" spans="3:5" ht="12.75">
      <c r="C681" s="8"/>
      <c r="D681" s="8"/>
      <c r="E681" s="8"/>
    </row>
    <row r="682" spans="3:5" ht="12.75">
      <c r="C682" s="8"/>
      <c r="D682" s="8"/>
      <c r="E682" s="8"/>
    </row>
    <row r="683" spans="3:5" ht="12.75">
      <c r="C683" s="8"/>
      <c r="D683" s="8"/>
      <c r="E683" s="8"/>
    </row>
    <row r="684" spans="3:5" ht="12.75">
      <c r="C684" s="8"/>
      <c r="D684" s="8"/>
      <c r="E684" s="8"/>
    </row>
    <row r="685" spans="3:5" ht="12.75">
      <c r="C685" s="8"/>
      <c r="D685" s="8"/>
      <c r="E685" s="8"/>
    </row>
    <row r="686" spans="3:5" ht="12.75">
      <c r="C686" s="8"/>
      <c r="D686" s="8"/>
      <c r="E686" s="8"/>
    </row>
    <row r="687" spans="3:5" ht="12.75">
      <c r="C687" s="8"/>
      <c r="D687" s="8"/>
      <c r="E687" s="8"/>
    </row>
    <row r="688" spans="3:5" ht="12.75">
      <c r="C688" s="8"/>
      <c r="D688" s="8"/>
      <c r="E688" s="8"/>
    </row>
    <row r="689" spans="3:5" ht="12.75">
      <c r="C689" s="8"/>
      <c r="D689" s="8"/>
      <c r="E689" s="8"/>
    </row>
    <row r="690" spans="3:5" ht="12.75">
      <c r="C690" s="8"/>
      <c r="D690" s="8"/>
      <c r="E690" s="8"/>
    </row>
    <row r="691" spans="3:5" ht="12.75">
      <c r="C691" s="8"/>
      <c r="D691" s="8"/>
      <c r="E691" s="8"/>
    </row>
    <row r="692" spans="3:5" ht="12.75">
      <c r="C692" s="8"/>
      <c r="D692" s="8"/>
      <c r="E692" s="8"/>
    </row>
    <row r="693" spans="3:5" ht="12.75">
      <c r="C693" s="8"/>
      <c r="D693" s="8"/>
      <c r="E693" s="8"/>
    </row>
    <row r="694" spans="3:5" ht="12.75">
      <c r="C694" s="8"/>
      <c r="D694" s="8"/>
      <c r="E694" s="8"/>
    </row>
    <row r="695" spans="3:5" ht="12.75">
      <c r="C695" s="8"/>
      <c r="D695" s="8"/>
      <c r="E695" s="8"/>
    </row>
    <row r="696" spans="3:5" ht="12.75">
      <c r="C696" s="8"/>
      <c r="D696" s="8"/>
      <c r="E696" s="8"/>
    </row>
    <row r="697" spans="3:5" ht="12.75">
      <c r="C697" s="8"/>
      <c r="D697" s="8"/>
      <c r="E697" s="8"/>
    </row>
    <row r="698" spans="3:5" ht="12.75">
      <c r="C698" s="8"/>
      <c r="D698" s="8"/>
      <c r="E698" s="8"/>
    </row>
    <row r="699" spans="3:5" ht="12.75">
      <c r="C699" s="8"/>
      <c r="D699" s="8"/>
      <c r="E699" s="8"/>
    </row>
    <row r="700" spans="3:5" ht="12.75">
      <c r="C700" s="8"/>
      <c r="D700" s="8"/>
      <c r="E700" s="8"/>
    </row>
    <row r="701" spans="3:5" ht="12.75">
      <c r="C701" s="8"/>
      <c r="D701" s="8"/>
      <c r="E701" s="8"/>
    </row>
    <row r="702" spans="3:5" ht="12.75">
      <c r="C702" s="8"/>
      <c r="D702" s="8"/>
      <c r="E702" s="8"/>
    </row>
    <row r="703" spans="3:5" ht="12.75">
      <c r="C703" s="8"/>
      <c r="D703" s="8"/>
      <c r="E703" s="8"/>
    </row>
    <row r="704" spans="3:5" ht="12.75">
      <c r="C704" s="8"/>
      <c r="D704" s="8"/>
      <c r="E704" s="8"/>
    </row>
    <row r="705" spans="3:5" ht="12.75">
      <c r="C705" s="8"/>
      <c r="D705" s="8"/>
      <c r="E705" s="8"/>
    </row>
    <row r="706" spans="3:5" ht="12.75">
      <c r="C706" s="8"/>
      <c r="D706" s="8"/>
      <c r="E706" s="8"/>
    </row>
    <row r="707" spans="3:5" ht="12.75">
      <c r="C707" s="8"/>
      <c r="D707" s="8"/>
      <c r="E707" s="8"/>
    </row>
    <row r="708" spans="3:5" ht="12.75">
      <c r="C708" s="8"/>
      <c r="D708" s="8"/>
      <c r="E708" s="8"/>
    </row>
    <row r="709" spans="3:5" ht="12.75">
      <c r="C709" s="8"/>
      <c r="D709" s="8"/>
      <c r="E709" s="8"/>
    </row>
    <row r="710" spans="3:5" ht="12.75">
      <c r="C710" s="8"/>
      <c r="D710" s="8"/>
      <c r="E710" s="8"/>
    </row>
    <row r="711" spans="3:5" ht="12.75">
      <c r="C711" s="8"/>
      <c r="D711" s="8"/>
      <c r="E711" s="8"/>
    </row>
    <row r="712" spans="3:5" ht="12.75">
      <c r="C712" s="8"/>
      <c r="D712" s="8"/>
      <c r="E712" s="8"/>
    </row>
    <row r="713" spans="3:5" ht="12.75">
      <c r="C713" s="8"/>
      <c r="D713" s="8"/>
      <c r="E713" s="8"/>
    </row>
    <row r="714" spans="3:5" ht="12.75">
      <c r="C714" s="8"/>
      <c r="D714" s="8"/>
      <c r="E714" s="8"/>
    </row>
    <row r="715" spans="3:5" ht="12.75">
      <c r="C715" s="8"/>
      <c r="D715" s="8"/>
      <c r="E715" s="8"/>
    </row>
    <row r="716" spans="3:5" ht="12.75">
      <c r="C716" s="8"/>
      <c r="D716" s="8"/>
      <c r="E716" s="8"/>
    </row>
    <row r="717" spans="3:5" ht="12.75">
      <c r="C717" s="8"/>
      <c r="D717" s="8"/>
      <c r="E717" s="8"/>
    </row>
    <row r="718" spans="3:5" ht="12.75">
      <c r="C718" s="8"/>
      <c r="D718" s="8"/>
      <c r="E718" s="8"/>
    </row>
    <row r="719" spans="3:5" ht="12.75">
      <c r="C719" s="8"/>
      <c r="D719" s="8"/>
      <c r="E719" s="8"/>
    </row>
    <row r="720" spans="3:5" ht="12.75">
      <c r="C720" s="8"/>
      <c r="D720" s="8"/>
      <c r="E720" s="8"/>
    </row>
    <row r="721" spans="3:5" ht="12.75">
      <c r="C721" s="8"/>
      <c r="D721" s="8"/>
      <c r="E721" s="8"/>
    </row>
    <row r="722" spans="3:5" ht="12.75">
      <c r="C722" s="8"/>
      <c r="D722" s="8"/>
      <c r="E722" s="8"/>
    </row>
    <row r="723" spans="3:5" ht="12.75">
      <c r="C723" s="8"/>
      <c r="D723" s="8"/>
      <c r="E723" s="8"/>
    </row>
    <row r="724" spans="3:5" ht="12.75">
      <c r="C724" s="8"/>
      <c r="D724" s="8"/>
      <c r="E724" s="8"/>
    </row>
    <row r="725" spans="3:5" ht="12.75">
      <c r="C725" s="8"/>
      <c r="D725" s="8"/>
      <c r="E725" s="8"/>
    </row>
    <row r="726" spans="3:5" ht="12.75">
      <c r="C726" s="8"/>
      <c r="D726" s="8"/>
      <c r="E726" s="8"/>
    </row>
    <row r="727" spans="3:5" ht="12.75">
      <c r="C727" s="8"/>
      <c r="D727" s="8"/>
      <c r="E727" s="8"/>
    </row>
    <row r="728" spans="3:5" ht="12.75">
      <c r="C728" s="8"/>
      <c r="D728" s="8"/>
      <c r="E728" s="8"/>
    </row>
    <row r="729" spans="3:5" ht="12.75">
      <c r="C729" s="8"/>
      <c r="D729" s="8"/>
      <c r="E729" s="8"/>
    </row>
    <row r="730" spans="3:5" ht="12.75">
      <c r="C730" s="8"/>
      <c r="D730" s="8"/>
      <c r="E730" s="8"/>
    </row>
    <row r="731" spans="3:5" ht="12.75">
      <c r="C731" s="8"/>
      <c r="D731" s="8"/>
      <c r="E731" s="8"/>
    </row>
    <row r="732" spans="3:5" ht="12.75">
      <c r="C732" s="8"/>
      <c r="D732" s="8"/>
      <c r="E732" s="8"/>
    </row>
    <row r="733" spans="3:5" ht="12.75">
      <c r="C733" s="8"/>
      <c r="D733" s="8"/>
      <c r="E733" s="8"/>
    </row>
    <row r="734" spans="3:5" ht="12.75">
      <c r="C734" s="8"/>
      <c r="D734" s="8"/>
      <c r="E734" s="8"/>
    </row>
    <row r="735" spans="3:5" ht="12.75">
      <c r="C735" s="8"/>
      <c r="D735" s="8"/>
      <c r="E735" s="8"/>
    </row>
    <row r="736" spans="3:5" ht="12.75">
      <c r="C736" s="8"/>
      <c r="D736" s="8"/>
      <c r="E736" s="8"/>
    </row>
    <row r="737" spans="3:5" ht="12.75">
      <c r="C737" s="8"/>
      <c r="D737" s="8"/>
      <c r="E737" s="8"/>
    </row>
    <row r="738" spans="3:5" ht="12.75">
      <c r="C738" s="8"/>
      <c r="D738" s="8"/>
      <c r="E738" s="8"/>
    </row>
    <row r="739" spans="3:5" ht="12.75">
      <c r="C739" s="8"/>
      <c r="D739" s="8"/>
      <c r="E739" s="8"/>
    </row>
    <row r="740" spans="3:5" ht="12.75">
      <c r="C740" s="8"/>
      <c r="D740" s="8"/>
      <c r="E740" s="8"/>
    </row>
    <row r="741" spans="3:5" ht="12.75">
      <c r="C741" s="8"/>
      <c r="D741" s="8"/>
      <c r="E741" s="8"/>
    </row>
    <row r="742" spans="3:5" ht="12.75">
      <c r="C742" s="8"/>
      <c r="D742" s="8"/>
      <c r="E742" s="8"/>
    </row>
    <row r="743" spans="3:5" ht="12.75">
      <c r="C743" s="8"/>
      <c r="D743" s="8"/>
      <c r="E743" s="8"/>
    </row>
    <row r="744" spans="3:5" ht="12.75">
      <c r="C744" s="8"/>
      <c r="D744" s="8"/>
      <c r="E744" s="8"/>
    </row>
    <row r="745" spans="3:5" ht="12.75">
      <c r="C745" s="8"/>
      <c r="D745" s="8"/>
      <c r="E745" s="8"/>
    </row>
    <row r="746" spans="3:5" ht="12.75">
      <c r="C746" s="8"/>
      <c r="D746" s="8"/>
      <c r="E746" s="8"/>
    </row>
    <row r="747" spans="3:5" ht="12.75">
      <c r="C747" s="8"/>
      <c r="D747" s="8"/>
      <c r="E747" s="8"/>
    </row>
    <row r="748" spans="3:5" ht="12.75">
      <c r="C748" s="8"/>
      <c r="D748" s="8"/>
      <c r="E748" s="8"/>
    </row>
    <row r="749" spans="3:5" ht="12.75">
      <c r="C749" s="8"/>
      <c r="D749" s="8"/>
      <c r="E749" s="8"/>
    </row>
    <row r="750" spans="3:5" ht="12.75">
      <c r="C750" s="8"/>
      <c r="D750" s="8"/>
      <c r="E750" s="8"/>
    </row>
    <row r="751" spans="3:5" ht="12.75">
      <c r="C751" s="8"/>
      <c r="D751" s="8"/>
      <c r="E751" s="8"/>
    </row>
    <row r="752" spans="3:5" ht="12.75">
      <c r="C752" s="8"/>
      <c r="D752" s="8"/>
      <c r="E752" s="8"/>
    </row>
    <row r="753" spans="3:5" ht="12.75">
      <c r="C753" s="8"/>
      <c r="D753" s="8"/>
      <c r="E753" s="8"/>
    </row>
    <row r="754" spans="3:5" ht="12.75">
      <c r="C754" s="8"/>
      <c r="D754" s="8"/>
      <c r="E754" s="8"/>
    </row>
    <row r="755" spans="3:5" ht="12.75">
      <c r="C755" s="8"/>
      <c r="D755" s="8"/>
      <c r="E755" s="8"/>
    </row>
    <row r="756" spans="3:5" ht="12.75">
      <c r="C756" s="8"/>
      <c r="D756" s="8"/>
      <c r="E756" s="8"/>
    </row>
    <row r="757" spans="3:5" ht="12.75">
      <c r="C757" s="8"/>
      <c r="D757" s="8"/>
      <c r="E757" s="8"/>
    </row>
    <row r="758" spans="3:5" ht="12.75">
      <c r="C758" s="8"/>
      <c r="D758" s="8"/>
      <c r="E758" s="8"/>
    </row>
    <row r="759" spans="3:5" ht="12.75">
      <c r="C759" s="8"/>
      <c r="D759" s="8"/>
      <c r="E759" s="8"/>
    </row>
    <row r="760" spans="3:5" ht="12.75">
      <c r="C760" s="8"/>
      <c r="D760" s="8"/>
      <c r="E760" s="8"/>
    </row>
    <row r="761" spans="3:5" ht="12.75">
      <c r="C761" s="8"/>
      <c r="D761" s="8"/>
      <c r="E761" s="8"/>
    </row>
    <row r="762" spans="3:5" ht="12.75">
      <c r="C762" s="8"/>
      <c r="D762" s="8"/>
      <c r="E762" s="8"/>
    </row>
    <row r="763" spans="3:5" ht="12.75">
      <c r="C763" s="8"/>
      <c r="D763" s="8"/>
      <c r="E763" s="8"/>
    </row>
    <row r="764" spans="3:5" ht="12.75">
      <c r="C764" s="8"/>
      <c r="D764" s="8"/>
      <c r="E764" s="8"/>
    </row>
    <row r="765" spans="3:5" ht="12.75">
      <c r="C765" s="8"/>
      <c r="D765" s="8"/>
      <c r="E765" s="8"/>
    </row>
    <row r="766" spans="3:5" ht="12.75">
      <c r="C766" s="8"/>
      <c r="D766" s="8"/>
      <c r="E766" s="8"/>
    </row>
    <row r="767" spans="3:5" ht="12.75">
      <c r="C767" s="8"/>
      <c r="D767" s="8"/>
      <c r="E767" s="8"/>
    </row>
    <row r="768" spans="3:5" ht="12.75">
      <c r="C768" s="8"/>
      <c r="D768" s="8"/>
      <c r="E768" s="8"/>
    </row>
    <row r="769" spans="3:5" ht="12.75">
      <c r="C769" s="8"/>
      <c r="D769" s="8"/>
      <c r="E769" s="8"/>
    </row>
    <row r="770" spans="3:5" ht="12.75">
      <c r="C770" s="8"/>
      <c r="D770" s="8"/>
      <c r="E770" s="8"/>
    </row>
    <row r="771" spans="3:5" ht="12.75">
      <c r="C771" s="8"/>
      <c r="D771" s="8"/>
      <c r="E771" s="8"/>
    </row>
    <row r="772" spans="3:5" ht="12.75">
      <c r="C772" s="8"/>
      <c r="D772" s="8"/>
      <c r="E772" s="8"/>
    </row>
    <row r="773" spans="3:5" ht="12.75">
      <c r="C773" s="8"/>
      <c r="D773" s="8"/>
      <c r="E773" s="8"/>
    </row>
    <row r="774" spans="3:5" ht="12.75">
      <c r="C774" s="8"/>
      <c r="D774" s="8"/>
      <c r="E774" s="8"/>
    </row>
    <row r="775" spans="3:5" ht="12.75">
      <c r="C775" s="8"/>
      <c r="D775" s="8"/>
      <c r="E775" s="8"/>
    </row>
    <row r="776" spans="3:5" ht="12.75">
      <c r="C776" s="8"/>
      <c r="D776" s="8"/>
      <c r="E776" s="8"/>
    </row>
    <row r="777" spans="3:5" ht="12.75">
      <c r="C777" s="8"/>
      <c r="D777" s="8"/>
      <c r="E777" s="8"/>
    </row>
    <row r="778" spans="3:5" ht="12.75">
      <c r="C778" s="8"/>
      <c r="D778" s="8"/>
      <c r="E778" s="8"/>
    </row>
    <row r="779" spans="3:5" ht="12.75">
      <c r="C779" s="8"/>
      <c r="D779" s="8"/>
      <c r="E779" s="8"/>
    </row>
    <row r="780" spans="3:5" ht="12.75">
      <c r="C780" s="8"/>
      <c r="D780" s="8"/>
      <c r="E780" s="8"/>
    </row>
    <row r="781" spans="3:5" ht="12.75">
      <c r="C781" s="8"/>
      <c r="D781" s="8"/>
      <c r="E781" s="8"/>
    </row>
    <row r="782" spans="3:5" ht="12.75">
      <c r="C782" s="8"/>
      <c r="D782" s="8"/>
      <c r="E782" s="8"/>
    </row>
    <row r="783" spans="3:5" ht="12.75">
      <c r="C783" s="8"/>
      <c r="D783" s="8"/>
      <c r="E783" s="8"/>
    </row>
    <row r="784" spans="3:5" ht="12.75">
      <c r="C784" s="8"/>
      <c r="D784" s="8"/>
      <c r="E784" s="8"/>
    </row>
    <row r="785" spans="3:5" ht="12.75">
      <c r="C785" s="8"/>
      <c r="D785" s="8"/>
      <c r="E785" s="8"/>
    </row>
    <row r="786" spans="3:5" ht="12.75">
      <c r="C786" s="8"/>
      <c r="D786" s="8"/>
      <c r="E786" s="8"/>
    </row>
    <row r="787" spans="3:5" ht="12.75">
      <c r="C787" s="8"/>
      <c r="D787" s="8"/>
      <c r="E787" s="8"/>
    </row>
    <row r="788" spans="3:5" ht="12.75">
      <c r="C788" s="8"/>
      <c r="D788" s="8"/>
      <c r="E788" s="8"/>
    </row>
    <row r="789" spans="3:5" ht="12.75">
      <c r="C789" s="8"/>
      <c r="D789" s="8"/>
      <c r="E789" s="8"/>
    </row>
    <row r="790" spans="3:5" ht="12.75">
      <c r="C790" s="8"/>
      <c r="D790" s="8"/>
      <c r="E790" s="8"/>
    </row>
    <row r="791" spans="3:5" ht="12.75">
      <c r="C791" s="8"/>
      <c r="D791" s="8"/>
      <c r="E791" s="8"/>
    </row>
    <row r="792" spans="3:5" ht="12.75">
      <c r="C792" s="8"/>
      <c r="D792" s="8"/>
      <c r="E792" s="8"/>
    </row>
    <row r="793" spans="3:5" ht="12.75">
      <c r="C793" s="8"/>
      <c r="D793" s="8"/>
      <c r="E793" s="8"/>
    </row>
    <row r="794" spans="3:5" ht="12.75">
      <c r="C794" s="8"/>
      <c r="D794" s="8"/>
      <c r="E794" s="8"/>
    </row>
    <row r="795" spans="3:5" ht="12.75">
      <c r="C795" s="8"/>
      <c r="D795" s="8"/>
      <c r="E795" s="8"/>
    </row>
    <row r="796" spans="3:5" ht="12.75">
      <c r="C796" s="8"/>
      <c r="D796" s="8"/>
      <c r="E796" s="8"/>
    </row>
    <row r="797" spans="3:5" ht="12.75">
      <c r="C797" s="8"/>
      <c r="D797" s="8"/>
      <c r="E797" s="8"/>
    </row>
    <row r="798" spans="3:5" ht="12.75">
      <c r="C798" s="8"/>
      <c r="D798" s="8"/>
      <c r="E798" s="8"/>
    </row>
    <row r="799" spans="3:5" ht="12.75">
      <c r="C799" s="8"/>
      <c r="D799" s="8"/>
      <c r="E799" s="8"/>
    </row>
    <row r="800" spans="3:5" ht="12.75">
      <c r="C800" s="8"/>
      <c r="D800" s="8"/>
      <c r="E800" s="8"/>
    </row>
    <row r="801" spans="3:5" ht="12.75">
      <c r="C801" s="8"/>
      <c r="D801" s="8"/>
      <c r="E801" s="8"/>
    </row>
    <row r="802" spans="3:5" ht="12.75">
      <c r="C802" s="8"/>
      <c r="D802" s="8"/>
      <c r="E802" s="8"/>
    </row>
    <row r="803" spans="3:5" ht="12.75">
      <c r="C803" s="8"/>
      <c r="D803" s="8"/>
      <c r="E803" s="8"/>
    </row>
    <row r="804" spans="3:5" ht="12.75">
      <c r="C804" s="8"/>
      <c r="D804" s="8"/>
      <c r="E804" s="8"/>
    </row>
    <row r="805" spans="3:5" ht="12.75">
      <c r="C805" s="8"/>
      <c r="D805" s="8"/>
      <c r="E805" s="8"/>
    </row>
    <row r="806" spans="3:5" ht="12.75">
      <c r="C806" s="8"/>
      <c r="D806" s="8"/>
      <c r="E806" s="8"/>
    </row>
    <row r="807" spans="3:5" ht="12.75">
      <c r="C807" s="8"/>
      <c r="D807" s="8"/>
      <c r="E807" s="8"/>
    </row>
    <row r="808" spans="3:5" ht="12.75">
      <c r="C808" s="8"/>
      <c r="D808" s="8"/>
      <c r="E808" s="8"/>
    </row>
    <row r="809" spans="3:5" ht="12.75">
      <c r="C809" s="8"/>
      <c r="D809" s="8"/>
      <c r="E809" s="8"/>
    </row>
    <row r="810" spans="3:5" ht="12.75">
      <c r="C810" s="8"/>
      <c r="D810" s="8"/>
      <c r="E810" s="8"/>
    </row>
    <row r="811" spans="3:5" ht="12.75">
      <c r="C811" s="8"/>
      <c r="D811" s="8"/>
      <c r="E811" s="8"/>
    </row>
    <row r="812" spans="3:5" ht="12.75">
      <c r="C812" s="8"/>
      <c r="D812" s="8"/>
      <c r="E812" s="8"/>
    </row>
    <row r="813" spans="3:5" ht="12.75">
      <c r="C813" s="8"/>
      <c r="D813" s="8"/>
      <c r="E813" s="8"/>
    </row>
    <row r="814" spans="3:5" ht="12.75">
      <c r="C814" s="8"/>
      <c r="D814" s="8"/>
      <c r="E814" s="8"/>
    </row>
    <row r="815" spans="3:5" ht="12.75">
      <c r="C815" s="8"/>
      <c r="D815" s="8"/>
      <c r="E815" s="8"/>
    </row>
    <row r="816" spans="3:5" ht="12.75">
      <c r="C816" s="8"/>
      <c r="D816" s="8"/>
      <c r="E816" s="8"/>
    </row>
    <row r="817" spans="3:5" ht="12.75">
      <c r="C817" s="8"/>
      <c r="D817" s="8"/>
      <c r="E817" s="8"/>
    </row>
    <row r="818" spans="3:5" ht="12.75">
      <c r="C818" s="8"/>
      <c r="D818" s="8"/>
      <c r="E818" s="8"/>
    </row>
    <row r="819" spans="3:5" ht="12.75">
      <c r="C819" s="8"/>
      <c r="D819" s="8"/>
      <c r="E819" s="8"/>
    </row>
    <row r="820" spans="3:5" ht="12.75">
      <c r="C820" s="8"/>
      <c r="D820" s="8"/>
      <c r="E820" s="8"/>
    </row>
    <row r="821" spans="3:5" ht="12.75">
      <c r="C821" s="8"/>
      <c r="D821" s="8"/>
      <c r="E821" s="8"/>
    </row>
    <row r="822" spans="3:5" ht="12.75">
      <c r="C822" s="8"/>
      <c r="D822" s="8"/>
      <c r="E822" s="8"/>
    </row>
    <row r="823" spans="3:5" ht="12.75">
      <c r="C823" s="8"/>
      <c r="D823" s="8"/>
      <c r="E823" s="8"/>
    </row>
    <row r="824" spans="3:5" ht="12.75">
      <c r="C824" s="8"/>
      <c r="D824" s="8"/>
      <c r="E824" s="8"/>
    </row>
    <row r="825" spans="3:5" ht="12.75">
      <c r="C825" s="8"/>
      <c r="D825" s="8"/>
      <c r="E825" s="8"/>
    </row>
    <row r="826" spans="3:5" ht="12.75">
      <c r="C826" s="8"/>
      <c r="D826" s="8"/>
      <c r="E826" s="8"/>
    </row>
    <row r="827" spans="3:5" ht="12.75">
      <c r="C827" s="8"/>
      <c r="D827" s="8"/>
      <c r="E827" s="8"/>
    </row>
    <row r="828" spans="3:5" ht="12.75">
      <c r="C828" s="8"/>
      <c r="D828" s="8"/>
      <c r="E828" s="8"/>
    </row>
    <row r="829" spans="3:5" ht="12.75">
      <c r="C829" s="8"/>
      <c r="D829" s="8"/>
      <c r="E829" s="8"/>
    </row>
    <row r="830" spans="3:5" ht="12.75">
      <c r="C830" s="8"/>
      <c r="D830" s="8"/>
      <c r="E830" s="8"/>
    </row>
    <row r="831" spans="3:5" ht="12.75">
      <c r="C831" s="8"/>
      <c r="D831" s="8"/>
      <c r="E831" s="8"/>
    </row>
    <row r="832" spans="3:5" ht="12.75">
      <c r="C832" s="8"/>
      <c r="D832" s="8"/>
      <c r="E832" s="8"/>
    </row>
    <row r="833" spans="3:5" ht="12.75">
      <c r="C833" s="8"/>
      <c r="D833" s="8"/>
      <c r="E833" s="8"/>
    </row>
    <row r="834" spans="3:5" ht="12.75">
      <c r="C834" s="8"/>
      <c r="D834" s="8"/>
      <c r="E834" s="8"/>
    </row>
    <row r="835" spans="3:5" ht="12.75">
      <c r="C835" s="8"/>
      <c r="D835" s="8"/>
      <c r="E835" s="8"/>
    </row>
    <row r="836" spans="3:5" ht="12.75">
      <c r="C836" s="8"/>
      <c r="D836" s="8"/>
      <c r="E836" s="8"/>
    </row>
    <row r="837" spans="3:5" ht="12.75">
      <c r="C837" s="8"/>
      <c r="D837" s="8"/>
      <c r="E837" s="8"/>
    </row>
    <row r="838" spans="3:5" ht="12.75">
      <c r="C838" s="8"/>
      <c r="D838" s="8"/>
      <c r="E838" s="8"/>
    </row>
    <row r="839" spans="3:5" ht="12.75">
      <c r="C839" s="8"/>
      <c r="D839" s="8"/>
      <c r="E839" s="8"/>
    </row>
    <row r="840" spans="3:5" ht="12.75">
      <c r="C840" s="8"/>
      <c r="D840" s="8"/>
      <c r="E840" s="8"/>
    </row>
    <row r="841" spans="3:5" ht="12.75">
      <c r="C841" s="8"/>
      <c r="D841" s="8"/>
      <c r="E841" s="8"/>
    </row>
    <row r="842" spans="3:5" ht="12.75">
      <c r="C842" s="8"/>
      <c r="D842" s="8"/>
      <c r="E842" s="8"/>
    </row>
    <row r="843" spans="3:5" ht="12.75">
      <c r="C843" s="8"/>
      <c r="D843" s="8"/>
      <c r="E843" s="8"/>
    </row>
    <row r="844" spans="3:5" ht="12.75">
      <c r="C844" s="8"/>
      <c r="D844" s="8"/>
      <c r="E844" s="8"/>
    </row>
    <row r="845" spans="3:5" ht="12.75">
      <c r="C845" s="8"/>
      <c r="D845" s="8"/>
      <c r="E845" s="8"/>
    </row>
    <row r="846" spans="3:5" ht="12.75">
      <c r="C846" s="8"/>
      <c r="D846" s="8"/>
      <c r="E846" s="8"/>
    </row>
    <row r="847" spans="3:5" ht="12.75">
      <c r="C847" s="8"/>
      <c r="D847" s="8"/>
      <c r="E847" s="8"/>
    </row>
    <row r="848" spans="3:5" ht="12.75">
      <c r="C848" s="8"/>
      <c r="D848" s="8"/>
      <c r="E848" s="8"/>
    </row>
    <row r="849" spans="3:5" ht="12.75">
      <c r="C849" s="8"/>
      <c r="D849" s="8"/>
      <c r="E849" s="8"/>
    </row>
    <row r="850" spans="3:5" ht="12.75">
      <c r="C850" s="8"/>
      <c r="D850" s="8"/>
      <c r="E850" s="8"/>
    </row>
    <row r="851" spans="3:5" ht="12.75">
      <c r="C851" s="8"/>
      <c r="D851" s="8"/>
      <c r="E851" s="8"/>
    </row>
    <row r="852" spans="3:5" ht="12.75">
      <c r="C852" s="8"/>
      <c r="D852" s="8"/>
      <c r="E852" s="8"/>
    </row>
    <row r="853" spans="3:5" ht="12.75">
      <c r="C853" s="8"/>
      <c r="D853" s="8"/>
      <c r="E853" s="8"/>
    </row>
    <row r="854" spans="3:5" ht="12.75">
      <c r="C854" s="8"/>
      <c r="D854" s="8"/>
      <c r="E854" s="8"/>
    </row>
    <row r="855" spans="3:5" ht="12.75">
      <c r="C855" s="8"/>
      <c r="D855" s="8"/>
      <c r="E855" s="8"/>
    </row>
    <row r="856" spans="3:5" ht="12.75">
      <c r="C856" s="8"/>
      <c r="D856" s="8"/>
      <c r="E856" s="8"/>
    </row>
    <row r="857" spans="3:5" ht="12.75">
      <c r="C857" s="8"/>
      <c r="D857" s="8"/>
      <c r="E857" s="8"/>
    </row>
    <row r="858" spans="3:5" ht="12.75">
      <c r="C858" s="8"/>
      <c r="D858" s="8"/>
      <c r="E858" s="8"/>
    </row>
    <row r="859" spans="3:5" ht="12.75">
      <c r="C859" s="8"/>
      <c r="D859" s="8"/>
      <c r="E859" s="8"/>
    </row>
    <row r="860" spans="3:5" ht="12.75">
      <c r="C860" s="8"/>
      <c r="D860" s="8"/>
      <c r="E860" s="8"/>
    </row>
    <row r="861" spans="3:5" ht="12.75">
      <c r="C861" s="8"/>
      <c r="D861" s="8"/>
      <c r="E861" s="8"/>
    </row>
    <row r="862" spans="3:5" ht="12.75">
      <c r="C862" s="8"/>
      <c r="D862" s="8"/>
      <c r="E862" s="8"/>
    </row>
    <row r="863" spans="3:5" ht="12.75">
      <c r="C863" s="8"/>
      <c r="D863" s="8"/>
      <c r="E863" s="8"/>
    </row>
    <row r="864" spans="3:5" ht="12.75">
      <c r="C864" s="8"/>
      <c r="D864" s="8"/>
      <c r="E864" s="8"/>
    </row>
    <row r="865" spans="3:5" ht="12.75">
      <c r="C865" s="8"/>
      <c r="D865" s="8"/>
      <c r="E865" s="8"/>
    </row>
    <row r="866" spans="3:5" ht="12.75">
      <c r="C866" s="8"/>
      <c r="D866" s="8"/>
      <c r="E866" s="8"/>
    </row>
    <row r="867" spans="3:5" ht="12.75">
      <c r="C867" s="8"/>
      <c r="D867" s="8"/>
      <c r="E867" s="8"/>
    </row>
    <row r="868" spans="3:5" ht="12.75">
      <c r="C868" s="8"/>
      <c r="D868" s="8"/>
      <c r="E868" s="8"/>
    </row>
    <row r="869" spans="3:5" ht="12.75">
      <c r="C869" s="8"/>
      <c r="D869" s="8"/>
      <c r="E869" s="8"/>
    </row>
    <row r="870" spans="3:5" ht="12.75">
      <c r="C870" s="8"/>
      <c r="D870" s="8"/>
      <c r="E870" s="8"/>
    </row>
    <row r="871" spans="3:5" ht="12.75">
      <c r="C871" s="8"/>
      <c r="D871" s="8"/>
      <c r="E871" s="8"/>
    </row>
    <row r="872" spans="3:5" ht="12.75">
      <c r="C872" s="8"/>
      <c r="D872" s="8"/>
      <c r="E872" s="8"/>
    </row>
    <row r="873" spans="3:5" ht="12.75">
      <c r="C873" s="8"/>
      <c r="D873" s="8"/>
      <c r="E873" s="8"/>
    </row>
    <row r="874" spans="3:5" ht="12.75">
      <c r="C874" s="8"/>
      <c r="D874" s="8"/>
      <c r="E874" s="8"/>
    </row>
    <row r="875" spans="3:5" ht="12.75">
      <c r="C875" s="8"/>
      <c r="D875" s="8"/>
      <c r="E875" s="8"/>
    </row>
    <row r="876" spans="3:5" ht="12.75">
      <c r="C876" s="8"/>
      <c r="D876" s="8"/>
      <c r="E876" s="8"/>
    </row>
    <row r="877" spans="3:5" ht="12.75">
      <c r="C877" s="8"/>
      <c r="D877" s="8"/>
      <c r="E877" s="8"/>
    </row>
    <row r="878" spans="3:5" ht="12.75">
      <c r="C878" s="8"/>
      <c r="D878" s="8"/>
      <c r="E878" s="8"/>
    </row>
    <row r="879" spans="3:5" ht="12.75">
      <c r="C879" s="8"/>
      <c r="D879" s="8"/>
      <c r="E879" s="8"/>
    </row>
    <row r="880" spans="3:5" ht="12.75">
      <c r="C880" s="8"/>
      <c r="D880" s="8"/>
      <c r="E880" s="8"/>
    </row>
    <row r="881" spans="3:5" ht="12.75">
      <c r="C881" s="8"/>
      <c r="D881" s="8"/>
      <c r="E881" s="8"/>
    </row>
    <row r="882" spans="3:5" ht="12.75">
      <c r="C882" s="8"/>
      <c r="D882" s="8"/>
      <c r="E882" s="8"/>
    </row>
    <row r="883" spans="3:5" ht="12.75">
      <c r="C883" s="8"/>
      <c r="D883" s="8"/>
      <c r="E883" s="8"/>
    </row>
    <row r="884" spans="3:5" ht="12.75">
      <c r="C884" s="8"/>
      <c r="D884" s="8"/>
      <c r="E884" s="8"/>
    </row>
    <row r="885" spans="3:5" ht="12.75">
      <c r="C885" s="8"/>
      <c r="D885" s="8"/>
      <c r="E885" s="8"/>
    </row>
    <row r="886" spans="3:5" ht="12.75">
      <c r="C886" s="8"/>
      <c r="D886" s="8"/>
      <c r="E886" s="8"/>
    </row>
    <row r="887" spans="3:5" ht="12.75">
      <c r="C887" s="8"/>
      <c r="D887" s="8"/>
      <c r="E887" s="8"/>
    </row>
    <row r="888" spans="3:5" ht="12.75">
      <c r="C888" s="8"/>
      <c r="D888" s="8"/>
      <c r="E888" s="8"/>
    </row>
    <row r="889" spans="3:5" ht="12.75">
      <c r="C889" s="8"/>
      <c r="D889" s="8"/>
      <c r="E889" s="8"/>
    </row>
    <row r="890" spans="3:5" ht="12.75">
      <c r="C890" s="8"/>
      <c r="D890" s="8"/>
      <c r="E890" s="8"/>
    </row>
    <row r="891" spans="3:5" ht="12.75">
      <c r="C891" s="8"/>
      <c r="D891" s="8"/>
      <c r="E891" s="8"/>
    </row>
    <row r="892" spans="3:5" ht="12.75">
      <c r="C892" s="8"/>
      <c r="D892" s="8"/>
      <c r="E892" s="8"/>
    </row>
    <row r="893" spans="3:5" ht="12.75">
      <c r="C893" s="8"/>
      <c r="D893" s="8"/>
      <c r="E893" s="8"/>
    </row>
    <row r="894" spans="3:5" ht="12.75">
      <c r="C894" s="8"/>
      <c r="D894" s="8"/>
      <c r="E894" s="8"/>
    </row>
    <row r="895" spans="3:5" ht="12.75">
      <c r="C895" s="8"/>
      <c r="D895" s="8"/>
      <c r="E895" s="8"/>
    </row>
    <row r="896" spans="3:5" ht="12.75">
      <c r="C896" s="8"/>
      <c r="D896" s="8"/>
      <c r="E896" s="8"/>
    </row>
    <row r="897" spans="3:5" ht="12.75">
      <c r="C897" s="8"/>
      <c r="D897" s="8"/>
      <c r="E897" s="8"/>
    </row>
    <row r="898" spans="3:5" ht="12.75">
      <c r="C898" s="8"/>
      <c r="D898" s="8"/>
      <c r="E898" s="8"/>
    </row>
    <row r="899" spans="3:5" ht="12.75">
      <c r="C899" s="8"/>
      <c r="D899" s="8"/>
      <c r="E899" s="8"/>
    </row>
    <row r="900" spans="3:5" ht="12.75">
      <c r="C900" s="8"/>
      <c r="D900" s="8"/>
      <c r="E900" s="8"/>
    </row>
    <row r="901" spans="3:5" ht="12.75">
      <c r="C901" s="8"/>
      <c r="D901" s="8"/>
      <c r="E901" s="8"/>
    </row>
    <row r="902" spans="3:5" ht="12.75">
      <c r="C902" s="8"/>
      <c r="D902" s="8"/>
      <c r="E902" s="8"/>
    </row>
    <row r="903" spans="3:5" ht="12.75">
      <c r="C903" s="8"/>
      <c r="D903" s="8"/>
      <c r="E903" s="8"/>
    </row>
    <row r="904" spans="3:5" ht="12.75">
      <c r="C904" s="8"/>
      <c r="D904" s="8"/>
      <c r="E904" s="8"/>
    </row>
    <row r="905" spans="3:5" ht="12.75">
      <c r="C905" s="8"/>
      <c r="D905" s="8"/>
      <c r="E905" s="8"/>
    </row>
    <row r="906" spans="3:5" ht="12.75">
      <c r="C906" s="8"/>
      <c r="D906" s="8"/>
      <c r="E906" s="8"/>
    </row>
    <row r="907" spans="3:5" ht="12.75">
      <c r="C907" s="8"/>
      <c r="D907" s="8"/>
      <c r="E907" s="8"/>
    </row>
    <row r="908" spans="3:5" ht="12.75">
      <c r="C908" s="8"/>
      <c r="D908" s="8"/>
      <c r="E908" s="8"/>
    </row>
    <row r="909" spans="3:5" ht="12.75">
      <c r="C909" s="8"/>
      <c r="D909" s="8"/>
      <c r="E909" s="8"/>
    </row>
    <row r="910" spans="3:5" ht="12.75">
      <c r="C910" s="8"/>
      <c r="D910" s="8"/>
      <c r="E910" s="8"/>
    </row>
    <row r="911" spans="3:5" ht="12.75">
      <c r="C911" s="8"/>
      <c r="D911" s="8"/>
      <c r="E911" s="8"/>
    </row>
    <row r="912" spans="3:5" ht="12.75">
      <c r="C912" s="8"/>
      <c r="D912" s="8"/>
      <c r="E912" s="8"/>
    </row>
    <row r="913" spans="3:5" ht="12.75">
      <c r="C913" s="8"/>
      <c r="D913" s="8"/>
      <c r="E913" s="8"/>
    </row>
    <row r="914" spans="3:5" ht="12.75">
      <c r="C914" s="8"/>
      <c r="D914" s="8"/>
      <c r="E914" s="8"/>
    </row>
    <row r="915" spans="3:5" ht="12.75">
      <c r="C915" s="8"/>
      <c r="D915" s="8"/>
      <c r="E915" s="8"/>
    </row>
    <row r="916" spans="3:5" ht="12.75">
      <c r="C916" s="8"/>
      <c r="D916" s="8"/>
      <c r="E916" s="8"/>
    </row>
    <row r="917" spans="3:5" ht="12.75">
      <c r="C917" s="8"/>
      <c r="D917" s="8"/>
      <c r="E917" s="8"/>
    </row>
    <row r="918" spans="3:5" ht="12.75">
      <c r="C918" s="8"/>
      <c r="D918" s="8"/>
      <c r="E918" s="8"/>
    </row>
    <row r="919" spans="3:5" ht="12.75">
      <c r="C919" s="8"/>
      <c r="D919" s="8"/>
      <c r="E919" s="8"/>
    </row>
    <row r="920" spans="3:5" ht="12.75">
      <c r="C920" s="8"/>
      <c r="D920" s="8"/>
      <c r="E920" s="8"/>
    </row>
    <row r="921" spans="3:5" ht="12.75">
      <c r="C921" s="8"/>
      <c r="D921" s="8"/>
      <c r="E921" s="8"/>
    </row>
    <row r="922" spans="3:5" ht="12.75">
      <c r="C922" s="8"/>
      <c r="D922" s="8"/>
      <c r="E922" s="8"/>
    </row>
    <row r="923" spans="3:5" ht="12.75">
      <c r="C923" s="8"/>
      <c r="D923" s="8"/>
      <c r="E923" s="8"/>
    </row>
    <row r="924" spans="3:5" ht="12.75">
      <c r="C924" s="8"/>
      <c r="D924" s="8"/>
      <c r="E924" s="8"/>
    </row>
    <row r="925" spans="3:5" ht="12.75">
      <c r="C925" s="8"/>
      <c r="D925" s="8"/>
      <c r="E925" s="8"/>
    </row>
    <row r="926" spans="3:5" ht="12.75">
      <c r="C926" s="8"/>
      <c r="D926" s="8"/>
      <c r="E926" s="8"/>
    </row>
    <row r="927" spans="3:5" ht="12.75">
      <c r="C927" s="8"/>
      <c r="D927" s="8"/>
      <c r="E927" s="8"/>
    </row>
    <row r="928" spans="3:5" ht="12.75">
      <c r="C928" s="8"/>
      <c r="D928" s="8"/>
      <c r="E928" s="8"/>
    </row>
    <row r="929" spans="3:5" ht="12.75">
      <c r="C929" s="8"/>
      <c r="D929" s="8"/>
      <c r="E929" s="8"/>
    </row>
    <row r="930" spans="3:5" ht="12.75">
      <c r="C930" s="8"/>
      <c r="D930" s="8"/>
      <c r="E930" s="8"/>
    </row>
    <row r="931" spans="3:5" ht="12.75">
      <c r="C931" s="8"/>
      <c r="D931" s="8"/>
      <c r="E931" s="8"/>
    </row>
    <row r="932" spans="3:5" ht="12.75">
      <c r="C932" s="8"/>
      <c r="D932" s="8"/>
      <c r="E932" s="8"/>
    </row>
    <row r="933" spans="3:5" ht="12.75">
      <c r="C933" s="8"/>
      <c r="D933" s="8"/>
      <c r="E933" s="8"/>
    </row>
    <row r="934" spans="3:5" ht="12.75">
      <c r="C934" s="8"/>
      <c r="D934" s="8"/>
      <c r="E934" s="8"/>
    </row>
    <row r="935" spans="3:5" ht="12.75">
      <c r="C935" s="8"/>
      <c r="D935" s="8"/>
      <c r="E935" s="8"/>
    </row>
    <row r="936" spans="3:5" ht="12.75">
      <c r="C936" s="8"/>
      <c r="D936" s="8"/>
      <c r="E936" s="8"/>
    </row>
    <row r="937" spans="3:5" ht="12.75">
      <c r="C937" s="8"/>
      <c r="D937" s="8"/>
      <c r="E937" s="8"/>
    </row>
    <row r="938" spans="3:5" ht="12.75">
      <c r="C938" s="8"/>
      <c r="D938" s="8"/>
      <c r="E938" s="8"/>
    </row>
    <row r="939" spans="3:5" ht="12.75">
      <c r="C939" s="8"/>
      <c r="D939" s="8"/>
      <c r="E939" s="8"/>
    </row>
    <row r="940" spans="3:5" ht="12.75">
      <c r="C940" s="8"/>
      <c r="D940" s="8"/>
      <c r="E940" s="8"/>
    </row>
    <row r="941" spans="3:5" ht="12.75">
      <c r="C941" s="8"/>
      <c r="D941" s="8"/>
      <c r="E941" s="8"/>
    </row>
    <row r="942" spans="3:5" ht="12.75">
      <c r="C942" s="8"/>
      <c r="D942" s="8"/>
      <c r="E942" s="8"/>
    </row>
    <row r="943" spans="3:5" ht="12.75">
      <c r="C943" s="8"/>
      <c r="D943" s="8"/>
      <c r="E943" s="8"/>
    </row>
    <row r="944" spans="3:5" ht="12.75">
      <c r="C944" s="8"/>
      <c r="D944" s="8"/>
      <c r="E944" s="8"/>
    </row>
    <row r="945" spans="3:5" ht="12.75">
      <c r="C945" s="8"/>
      <c r="D945" s="8"/>
      <c r="E945" s="8"/>
    </row>
    <row r="946" spans="3:5" ht="12.75">
      <c r="C946" s="8"/>
      <c r="D946" s="8"/>
      <c r="E946" s="8"/>
    </row>
    <row r="947" spans="3:5" ht="12.75">
      <c r="C947" s="8"/>
      <c r="D947" s="8"/>
      <c r="E947" s="8"/>
    </row>
    <row r="948" spans="3:5" ht="12.75">
      <c r="C948" s="8"/>
      <c r="D948" s="8"/>
      <c r="E948" s="8"/>
    </row>
    <row r="949" spans="3:5" ht="12.75">
      <c r="C949" s="8"/>
      <c r="D949" s="8"/>
      <c r="E949" s="8"/>
    </row>
    <row r="950" spans="3:5" ht="12.75">
      <c r="C950" s="8"/>
      <c r="D950" s="8"/>
      <c r="E950" s="8"/>
    </row>
    <row r="951" spans="3:5" ht="12.75">
      <c r="C951" s="8"/>
      <c r="D951" s="8"/>
      <c r="E951" s="8"/>
    </row>
    <row r="952" spans="3:5" ht="12.75">
      <c r="C952" s="8"/>
      <c r="D952" s="8"/>
      <c r="E952" s="8"/>
    </row>
    <row r="953" spans="3:5" ht="12.75">
      <c r="C953" s="8"/>
      <c r="D953" s="8"/>
      <c r="E953" s="8"/>
    </row>
    <row r="954" spans="3:5" ht="12.75">
      <c r="C954" s="8"/>
      <c r="D954" s="8"/>
      <c r="E954" s="8"/>
    </row>
    <row r="955" spans="3:5" ht="12.75">
      <c r="C955" s="8"/>
      <c r="D955" s="8"/>
      <c r="E955" s="8"/>
    </row>
    <row r="956" spans="3:5" ht="12.75">
      <c r="C956" s="8"/>
      <c r="D956" s="8"/>
      <c r="E956" s="8"/>
    </row>
    <row r="957" spans="3:5" ht="12.75">
      <c r="C957" s="8"/>
      <c r="D957" s="8"/>
      <c r="E957" s="8"/>
    </row>
    <row r="958" spans="3:5" ht="12.75">
      <c r="C958" s="8"/>
      <c r="D958" s="8"/>
      <c r="E958" s="8"/>
    </row>
    <row r="959" spans="3:5" ht="12.75">
      <c r="C959" s="8"/>
      <c r="D959" s="8"/>
      <c r="E959" s="8"/>
    </row>
    <row r="960" spans="3:5" ht="12.75">
      <c r="C960" s="8"/>
      <c r="D960" s="8"/>
      <c r="E960" s="8"/>
    </row>
    <row r="961" spans="3:5" ht="12.75">
      <c r="C961" s="8"/>
      <c r="D961" s="8"/>
      <c r="E961" s="8"/>
    </row>
    <row r="962" spans="3:5" ht="12.75">
      <c r="C962" s="8"/>
      <c r="D962" s="8"/>
      <c r="E962" s="8"/>
    </row>
    <row r="963" spans="3:5" ht="12.75">
      <c r="C963" s="8"/>
      <c r="D963" s="8"/>
      <c r="E963" s="8"/>
    </row>
    <row r="964" spans="3:5" ht="12.75">
      <c r="C964" s="8"/>
      <c r="D964" s="8"/>
      <c r="E964" s="8"/>
    </row>
    <row r="965" spans="3:5" ht="12.75">
      <c r="C965" s="8"/>
      <c r="D965" s="8"/>
      <c r="E965" s="8"/>
    </row>
    <row r="966" spans="3:5" ht="12.75">
      <c r="C966" s="8"/>
      <c r="D966" s="8"/>
      <c r="E966" s="8"/>
    </row>
    <row r="967" spans="3:5" ht="12.75">
      <c r="C967" s="8"/>
      <c r="D967" s="8"/>
      <c r="E967" s="8"/>
    </row>
    <row r="968" spans="3:5" ht="12.75">
      <c r="C968" s="8"/>
      <c r="D968" s="8"/>
      <c r="E968" s="8"/>
    </row>
    <row r="969" spans="3:5" ht="12.75">
      <c r="C969" s="8"/>
      <c r="D969" s="8"/>
      <c r="E969" s="8"/>
    </row>
    <row r="970" spans="3:5" ht="12.75">
      <c r="C970" s="8"/>
      <c r="D970" s="8"/>
      <c r="E970" s="8"/>
    </row>
    <row r="971" spans="3:5" ht="12.75">
      <c r="C971" s="8"/>
      <c r="D971" s="8"/>
      <c r="E971" s="8"/>
    </row>
    <row r="972" spans="3:5" ht="12.75">
      <c r="C972" s="8"/>
      <c r="D972" s="8"/>
      <c r="E972" s="8"/>
    </row>
    <row r="973" spans="3:5" ht="12.75">
      <c r="C973" s="8"/>
      <c r="D973" s="8"/>
      <c r="E973" s="8"/>
    </row>
    <row r="974" spans="3:5" ht="12.75">
      <c r="C974" s="8"/>
      <c r="D974" s="8"/>
      <c r="E974" s="8"/>
    </row>
    <row r="975" spans="3:5" ht="12.75">
      <c r="C975" s="8"/>
      <c r="D975" s="8"/>
      <c r="E975" s="8"/>
    </row>
    <row r="976" spans="3:5" ht="12.75">
      <c r="C976" s="8"/>
      <c r="D976" s="8"/>
      <c r="E976" s="8"/>
    </row>
    <row r="977" spans="3:5" ht="12.75">
      <c r="C977" s="8"/>
      <c r="D977" s="8"/>
      <c r="E977" s="8"/>
    </row>
    <row r="978" spans="3:5" ht="12.75">
      <c r="C978" s="8"/>
      <c r="D978" s="8"/>
      <c r="E978" s="8"/>
    </row>
    <row r="979" spans="3:5" ht="12.75">
      <c r="C979" s="8"/>
      <c r="D979" s="8"/>
      <c r="E979" s="8"/>
    </row>
    <row r="980" spans="3:5" ht="12.75">
      <c r="C980" s="8"/>
      <c r="D980" s="8"/>
      <c r="E980" s="8"/>
    </row>
    <row r="981" spans="3:5" ht="12.75">
      <c r="C981" s="8"/>
      <c r="D981" s="8"/>
      <c r="E981" s="8"/>
    </row>
    <row r="982" spans="3:5" ht="12.75">
      <c r="C982" s="8"/>
      <c r="D982" s="8"/>
      <c r="E982" s="8"/>
    </row>
    <row r="983" spans="3:5" ht="12.75">
      <c r="C983" s="8"/>
      <c r="D983" s="8"/>
      <c r="E983" s="8"/>
    </row>
    <row r="984" spans="3:5" ht="12.75">
      <c r="C984" s="8"/>
      <c r="D984" s="8"/>
      <c r="E984" s="8"/>
    </row>
    <row r="985" spans="3:5" ht="12.75">
      <c r="C985" s="8"/>
      <c r="D985" s="8"/>
      <c r="E985" s="8"/>
    </row>
    <row r="986" spans="3:5" ht="12.75">
      <c r="C986" s="8"/>
      <c r="D986" s="8"/>
      <c r="E986" s="8"/>
    </row>
    <row r="987" spans="3:5" ht="12.75">
      <c r="C987" s="8"/>
      <c r="D987" s="8"/>
      <c r="E987" s="8"/>
    </row>
    <row r="988" spans="3:5" ht="12.75">
      <c r="C988" s="8"/>
      <c r="D988" s="8"/>
      <c r="E988" s="8"/>
    </row>
    <row r="989" spans="3:5" ht="12.75">
      <c r="C989" s="8"/>
      <c r="D989" s="8"/>
      <c r="E989" s="8"/>
    </row>
    <row r="990" spans="3:5" ht="12.75">
      <c r="C990" s="8"/>
      <c r="D990" s="8"/>
      <c r="E990" s="8"/>
    </row>
    <row r="991" spans="3:5" ht="12.75">
      <c r="C991" s="8"/>
      <c r="D991" s="8"/>
      <c r="E991" s="8"/>
    </row>
    <row r="992" spans="3:5" ht="12.75">
      <c r="C992" s="8"/>
      <c r="D992" s="8"/>
      <c r="E992" s="8"/>
    </row>
    <row r="993" spans="3:5" ht="12.75">
      <c r="C993" s="8"/>
      <c r="D993" s="8"/>
      <c r="E993" s="8"/>
    </row>
    <row r="994" spans="3:5" ht="12.75">
      <c r="C994" s="8"/>
      <c r="D994" s="8"/>
      <c r="E994" s="8"/>
    </row>
    <row r="995" spans="3:5" ht="12.75">
      <c r="C995" s="8"/>
      <c r="D995" s="8"/>
      <c r="E995" s="8"/>
    </row>
    <row r="996" spans="3:5" ht="12.75">
      <c r="C996" s="8"/>
      <c r="D996" s="8"/>
      <c r="E996" s="8"/>
    </row>
    <row r="997" spans="3:5" ht="12.75">
      <c r="C997" s="8"/>
      <c r="D997" s="8"/>
      <c r="E997" s="8"/>
    </row>
    <row r="998" spans="3:5" ht="12.75">
      <c r="C998" s="8"/>
      <c r="D998" s="8"/>
      <c r="E998" s="8"/>
    </row>
    <row r="999" spans="3:5" ht="12.75">
      <c r="C999" s="8"/>
      <c r="D999" s="8"/>
      <c r="E999" s="8"/>
    </row>
    <row r="1000" spans="3:5" ht="12.75">
      <c r="C1000" s="8"/>
      <c r="D1000" s="8"/>
      <c r="E1000" s="8"/>
    </row>
    <row r="1001" spans="3:5" ht="12.75">
      <c r="C1001" s="8"/>
      <c r="D1001" s="8"/>
      <c r="E1001" s="8"/>
    </row>
    <row r="1002" spans="3:5" ht="12.75">
      <c r="C1002" s="8"/>
      <c r="D1002" s="8"/>
      <c r="E1002" s="8"/>
    </row>
    <row r="1003" spans="3:5" ht="12.75">
      <c r="C1003" s="8"/>
      <c r="D1003" s="8"/>
      <c r="E1003" s="8"/>
    </row>
    <row r="1004" spans="3:5" ht="12.75">
      <c r="C1004" s="8"/>
      <c r="D1004" s="8"/>
      <c r="E1004" s="8"/>
    </row>
    <row r="1005" spans="3:5" ht="12.75">
      <c r="C1005" s="8"/>
      <c r="D1005" s="8"/>
      <c r="E1005" s="8"/>
    </row>
    <row r="1006" spans="3:5" ht="12.75">
      <c r="C1006" s="8"/>
      <c r="D1006" s="8"/>
      <c r="E1006" s="8"/>
    </row>
    <row r="1007" spans="3:5" ht="12.75">
      <c r="C1007" s="8"/>
      <c r="D1007" s="8"/>
      <c r="E1007" s="8"/>
    </row>
    <row r="1008" spans="3:5" ht="12.75">
      <c r="C1008" s="8"/>
      <c r="D1008" s="8"/>
      <c r="E1008" s="8"/>
    </row>
    <row r="1009" spans="3:5" ht="12.75">
      <c r="C1009" s="8"/>
      <c r="D1009" s="8"/>
      <c r="E1009" s="8"/>
    </row>
    <row r="1010" spans="3:5" ht="12.75">
      <c r="C1010" s="8"/>
      <c r="D1010" s="8"/>
      <c r="E1010" s="8"/>
    </row>
    <row r="1011" spans="3:5" ht="12.75">
      <c r="C1011" s="8"/>
      <c r="D1011" s="8"/>
      <c r="E1011" s="8"/>
    </row>
    <row r="1012" spans="3:5" ht="12.75">
      <c r="C1012" s="8"/>
      <c r="D1012" s="8"/>
      <c r="E1012" s="8"/>
    </row>
    <row r="1013" spans="3:5" ht="12.75">
      <c r="C1013" s="8"/>
      <c r="D1013" s="8"/>
      <c r="E1013" s="8"/>
    </row>
    <row r="1014" spans="3:5" ht="12.75">
      <c r="C1014" s="8"/>
      <c r="D1014" s="8"/>
      <c r="E1014" s="8"/>
    </row>
    <row r="1015" spans="3:5" ht="12.75">
      <c r="C1015" s="8"/>
      <c r="D1015" s="8"/>
      <c r="E1015" s="8"/>
    </row>
    <row r="1016" spans="3:5" ht="12.75">
      <c r="C1016" s="8"/>
      <c r="D1016" s="8"/>
      <c r="E1016" s="8"/>
    </row>
    <row r="1017" spans="3:5" ht="12.75">
      <c r="C1017" s="8"/>
      <c r="D1017" s="8"/>
      <c r="E1017" s="8"/>
    </row>
    <row r="1018" spans="3:5" ht="12.75">
      <c r="C1018" s="8"/>
      <c r="D1018" s="8"/>
      <c r="E1018" s="8"/>
    </row>
    <row r="1019" spans="3:5" ht="12.75">
      <c r="C1019" s="8"/>
      <c r="D1019" s="8"/>
      <c r="E1019" s="8"/>
    </row>
    <row r="1020" spans="3:5" ht="12.75">
      <c r="C1020" s="8"/>
      <c r="D1020" s="8"/>
      <c r="E1020" s="8"/>
    </row>
    <row r="1021" spans="3:5" ht="12.75">
      <c r="C1021" s="8"/>
      <c r="D1021" s="8"/>
      <c r="E1021" s="8"/>
    </row>
    <row r="1022" spans="3:5" ht="12.75">
      <c r="C1022" s="8"/>
      <c r="D1022" s="8"/>
      <c r="E1022" s="8"/>
    </row>
    <row r="1023" spans="3:5" ht="12.75">
      <c r="C1023" s="8"/>
      <c r="D1023" s="8"/>
      <c r="E1023" s="8"/>
    </row>
    <row r="1024" spans="3:5" ht="12.75">
      <c r="C1024" s="8"/>
      <c r="D1024" s="8"/>
      <c r="E1024" s="8"/>
    </row>
    <row r="1025" spans="3:5" ht="12.75">
      <c r="C1025" s="8"/>
      <c r="D1025" s="8"/>
      <c r="E1025" s="8"/>
    </row>
    <row r="1026" spans="3:5" ht="12.75">
      <c r="C1026" s="8"/>
      <c r="D1026" s="8"/>
      <c r="E1026" s="8"/>
    </row>
    <row r="1027" spans="3:5" ht="12.75">
      <c r="C1027" s="8"/>
      <c r="D1027" s="8"/>
      <c r="E1027" s="8"/>
    </row>
    <row r="1028" spans="3:5" ht="12.75">
      <c r="C1028" s="8"/>
      <c r="D1028" s="8"/>
      <c r="E1028" s="8"/>
    </row>
    <row r="1029" spans="3:5" ht="12.75">
      <c r="C1029" s="8"/>
      <c r="D1029" s="8"/>
      <c r="E1029" s="8"/>
    </row>
    <row r="1030" spans="3:5" ht="12.75">
      <c r="C1030" s="8"/>
      <c r="D1030" s="8"/>
      <c r="E1030" s="8"/>
    </row>
    <row r="1031" spans="3:5" ht="12.75">
      <c r="C1031" s="8"/>
      <c r="D1031" s="8"/>
      <c r="E1031" s="8"/>
    </row>
    <row r="1032" spans="3:5" ht="12.75">
      <c r="C1032" s="8"/>
      <c r="D1032" s="8"/>
      <c r="E1032" s="8"/>
    </row>
    <row r="1033" spans="3:5" ht="12.75">
      <c r="C1033" s="8"/>
      <c r="D1033" s="8"/>
      <c r="E1033" s="8"/>
    </row>
    <row r="1034" spans="3:5" ht="12.75">
      <c r="C1034" s="8"/>
      <c r="D1034" s="8"/>
      <c r="E1034" s="8"/>
    </row>
    <row r="1035" spans="3:5" ht="12.75">
      <c r="C1035" s="8"/>
      <c r="D1035" s="8"/>
      <c r="E1035" s="8"/>
    </row>
    <row r="1036" spans="3:5" ht="12.75">
      <c r="C1036" s="8"/>
      <c r="D1036" s="8"/>
      <c r="E1036" s="8"/>
    </row>
    <row r="1037" spans="3:5" ht="12.75">
      <c r="C1037" s="8"/>
      <c r="D1037" s="8"/>
      <c r="E1037" s="8"/>
    </row>
    <row r="1038" spans="3:5" ht="12.75">
      <c r="C1038" s="8"/>
      <c r="D1038" s="8"/>
      <c r="E1038" s="8"/>
    </row>
    <row r="1039" spans="3:5" ht="12.75">
      <c r="C1039" s="8"/>
      <c r="D1039" s="8"/>
      <c r="E1039" s="8"/>
    </row>
    <row r="1040" spans="3:5" ht="12.75">
      <c r="C1040" s="8"/>
      <c r="D1040" s="8"/>
      <c r="E1040" s="8"/>
    </row>
    <row r="1041" spans="3:5" ht="12.75">
      <c r="C1041" s="8"/>
      <c r="D1041" s="8"/>
      <c r="E1041" s="8"/>
    </row>
    <row r="1042" spans="3:5" ht="12.75">
      <c r="C1042" s="8"/>
      <c r="D1042" s="8"/>
      <c r="E1042" s="8"/>
    </row>
    <row r="1043" spans="3:5" ht="12.75">
      <c r="C1043" s="8"/>
      <c r="D1043" s="8"/>
      <c r="E1043" s="8"/>
    </row>
    <row r="1044" spans="3:5" ht="12.75">
      <c r="C1044" s="8"/>
      <c r="D1044" s="8"/>
      <c r="E1044" s="8"/>
    </row>
    <row r="1045" spans="3:5" ht="12.75">
      <c r="C1045" s="8"/>
      <c r="D1045" s="8"/>
      <c r="E1045" s="8"/>
    </row>
    <row r="1046" spans="3:5" ht="12.75">
      <c r="C1046" s="8"/>
      <c r="D1046" s="8"/>
      <c r="E1046" s="8"/>
    </row>
    <row r="1047" spans="3:5" ht="12.75">
      <c r="C1047" s="8"/>
      <c r="D1047" s="8"/>
      <c r="E1047" s="8"/>
    </row>
    <row r="1048" spans="3:5" ht="12.75">
      <c r="C1048" s="8"/>
      <c r="D1048" s="8"/>
      <c r="E1048" s="8"/>
    </row>
    <row r="1049" spans="3:5" ht="12.75">
      <c r="C1049" s="8"/>
      <c r="D1049" s="8"/>
      <c r="E1049" s="8"/>
    </row>
    <row r="1050" spans="3:5" ht="12.75">
      <c r="C1050" s="8"/>
      <c r="D1050" s="8"/>
      <c r="E1050" s="8"/>
    </row>
    <row r="1051" spans="3:5" ht="12.75">
      <c r="C1051" s="8"/>
      <c r="D1051" s="8"/>
      <c r="E1051" s="8"/>
    </row>
    <row r="1052" spans="3:5" ht="12.75">
      <c r="C1052" s="8"/>
      <c r="D1052" s="8"/>
      <c r="E1052" s="8"/>
    </row>
    <row r="1053" spans="3:5" ht="12.75">
      <c r="C1053" s="8"/>
      <c r="D1053" s="8"/>
      <c r="E1053" s="8"/>
    </row>
    <row r="1054" spans="3:5" ht="12.75">
      <c r="C1054" s="8"/>
      <c r="D1054" s="8"/>
      <c r="E1054" s="8"/>
    </row>
    <row r="1055" spans="3:5" ht="12.75">
      <c r="C1055" s="8"/>
      <c r="D1055" s="8"/>
      <c r="E1055" s="8"/>
    </row>
    <row r="1056" spans="3:5" ht="12.75">
      <c r="C1056" s="8"/>
      <c r="D1056" s="8"/>
      <c r="E1056" s="8"/>
    </row>
    <row r="1057" spans="3:5" ht="12.75">
      <c r="C1057" s="8"/>
      <c r="D1057" s="8"/>
      <c r="E1057" s="8"/>
    </row>
    <row r="1058" spans="3:5" ht="12.75">
      <c r="C1058" s="8"/>
      <c r="D1058" s="8"/>
      <c r="E1058" s="8"/>
    </row>
  </sheetData>
  <mergeCells count="3">
    <mergeCell ref="A2:F2"/>
    <mergeCell ref="A3:F3"/>
    <mergeCell ref="A1:F1"/>
  </mergeCells>
  <printOptions horizontalCentered="1"/>
  <pageMargins left="0.7874015748031497" right="0.7874015748031497" top="0.5905511811023623" bottom="0.3937007874015748" header="0.5118110236220472" footer="0.5118110236220472"/>
  <pageSetup horizontalDpi="600" verticalDpi="600" orientation="landscape" scale="80" r:id="rId1"/>
  <rowBreaks count="3" manualBreakCount="3">
    <brk id="53" max="255" man="1"/>
    <brk id="88" max="255" man="1"/>
    <brk id="1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zoomScale="75" zoomScaleNormal="75" workbookViewId="0" topLeftCell="A1">
      <selection activeCell="K22" sqref="K22"/>
    </sheetView>
  </sheetViews>
  <sheetFormatPr defaultColWidth="11.421875" defaultRowHeight="12.75"/>
  <cols>
    <col min="1" max="1" width="2.421875" style="1" customWidth="1"/>
    <col min="2" max="2" width="62.8515625" style="1" customWidth="1"/>
    <col min="3" max="5" width="8.8515625" style="1" customWidth="1"/>
    <col min="6" max="6" width="0.85546875" style="1" customWidth="1"/>
    <col min="7" max="16384" width="8.8515625" style="1" customWidth="1"/>
  </cols>
  <sheetData>
    <row r="1" spans="1:6" ht="12.75">
      <c r="A1" s="79" t="s">
        <v>127</v>
      </c>
      <c r="B1" s="79"/>
      <c r="C1" s="79"/>
      <c r="D1" s="79"/>
      <c r="E1" s="79"/>
      <c r="F1" s="79"/>
    </row>
    <row r="2" spans="1:6" ht="13.5" customHeight="1">
      <c r="A2" s="78" t="s">
        <v>78</v>
      </c>
      <c r="B2" s="78"/>
      <c r="C2" s="78"/>
      <c r="D2" s="78"/>
      <c r="E2" s="78"/>
      <c r="F2" s="78"/>
    </row>
    <row r="3" spans="1:6" ht="13.5" customHeight="1">
      <c r="A3" s="79" t="s">
        <v>132</v>
      </c>
      <c r="B3" s="79"/>
      <c r="C3" s="79"/>
      <c r="D3" s="79"/>
      <c r="E3" s="79"/>
      <c r="F3" s="79"/>
    </row>
    <row r="4" spans="1:6" ht="13.5" customHeight="1">
      <c r="A4" s="2"/>
      <c r="B4" s="2"/>
      <c r="C4" s="2"/>
      <c r="D4" s="2"/>
      <c r="E4" s="2"/>
      <c r="F4" s="2"/>
    </row>
    <row r="5" ht="8.25" customHeight="1"/>
    <row r="6" spans="1:5" ht="13.5" customHeight="1">
      <c r="A6" s="10" t="s">
        <v>125</v>
      </c>
      <c r="C6" s="3" t="s">
        <v>72</v>
      </c>
      <c r="D6" s="3" t="s">
        <v>73</v>
      </c>
      <c r="E6" s="3" t="s">
        <v>74</v>
      </c>
    </row>
    <row r="7" spans="1:6" ht="8.25" customHeight="1">
      <c r="A7" s="2"/>
      <c r="B7" s="2"/>
      <c r="C7" s="4"/>
      <c r="D7" s="4"/>
      <c r="E7" s="4"/>
      <c r="F7" s="2"/>
    </row>
    <row r="8" ht="13.5" customHeight="1"/>
    <row r="9" spans="1:9" ht="13.5" customHeight="1">
      <c r="A9" s="39" t="s">
        <v>118</v>
      </c>
      <c r="B9" s="39"/>
      <c r="C9" s="39">
        <f>SUM(C10:C12)</f>
        <v>25</v>
      </c>
      <c r="D9" s="39">
        <f>SUM(D10:D12)</f>
        <v>146</v>
      </c>
      <c r="E9" s="39">
        <f>SUM(E10:E12)</f>
        <v>171</v>
      </c>
      <c r="F9" s="23"/>
      <c r="G9" s="23"/>
      <c r="H9" s="23"/>
      <c r="I9" s="23"/>
    </row>
    <row r="10" spans="1:12" ht="13.5" customHeight="1">
      <c r="A10" s="23"/>
      <c r="B10" s="41" t="s">
        <v>110</v>
      </c>
      <c r="C10" s="42">
        <v>25</v>
      </c>
      <c r="D10" s="42">
        <v>119</v>
      </c>
      <c r="E10" s="41">
        <v>144</v>
      </c>
      <c r="F10" s="23"/>
      <c r="G10" s="30"/>
      <c r="H10" s="30"/>
      <c r="I10" s="30"/>
      <c r="J10" s="25"/>
      <c r="K10" s="25"/>
      <c r="L10" s="25"/>
    </row>
    <row r="11" spans="1:12" ht="13.5" customHeight="1">
      <c r="A11" s="23"/>
      <c r="B11" s="41" t="s">
        <v>70</v>
      </c>
      <c r="C11" s="42">
        <v>0</v>
      </c>
      <c r="D11" s="42">
        <v>11</v>
      </c>
      <c r="E11" s="41">
        <f>SUM(C11:D11)</f>
        <v>11</v>
      </c>
      <c r="F11" s="23"/>
      <c r="G11" s="30"/>
      <c r="H11" s="30"/>
      <c r="I11" s="30"/>
      <c r="J11" s="25"/>
      <c r="K11" s="25"/>
      <c r="L11" s="25"/>
    </row>
    <row r="12" spans="1:12" ht="13.5" customHeight="1">
      <c r="A12" s="23"/>
      <c r="B12" s="23" t="s">
        <v>28</v>
      </c>
      <c r="C12" s="38">
        <v>0</v>
      </c>
      <c r="D12" s="38">
        <v>16</v>
      </c>
      <c r="E12" s="23">
        <f>SUM(C12:D12)</f>
        <v>16</v>
      </c>
      <c r="F12" s="23"/>
      <c r="G12" s="30"/>
      <c r="H12" s="30"/>
      <c r="I12" s="30"/>
      <c r="J12" s="25"/>
      <c r="K12" s="25"/>
      <c r="L12" s="25"/>
    </row>
    <row r="13" spans="1:12" ht="13.5" customHeight="1">
      <c r="A13" s="23"/>
      <c r="B13" s="23"/>
      <c r="C13" s="36"/>
      <c r="D13" s="36"/>
      <c r="E13" s="23"/>
      <c r="F13" s="23"/>
      <c r="G13" s="30"/>
      <c r="H13" s="30"/>
      <c r="I13" s="30"/>
      <c r="J13" s="25"/>
      <c r="K13" s="25"/>
      <c r="L13" s="25"/>
    </row>
    <row r="14" spans="1:12" ht="13.5" customHeight="1">
      <c r="A14" s="39" t="s">
        <v>129</v>
      </c>
      <c r="B14" s="39"/>
      <c r="C14" s="37">
        <v>2</v>
      </c>
      <c r="D14" s="37">
        <v>0</v>
      </c>
      <c r="E14" s="39">
        <f>SUM(E15:E17)</f>
        <v>2</v>
      </c>
      <c r="F14" s="23"/>
      <c r="G14" s="30"/>
      <c r="H14" s="30"/>
      <c r="I14" s="30"/>
      <c r="J14" s="25"/>
      <c r="K14" s="25"/>
      <c r="L14" s="25"/>
    </row>
    <row r="15" spans="1:12" ht="13.5" customHeight="1">
      <c r="A15" s="23"/>
      <c r="B15" s="54" t="s">
        <v>49</v>
      </c>
      <c r="C15" s="42">
        <v>2</v>
      </c>
      <c r="D15" s="42">
        <v>0</v>
      </c>
      <c r="E15" s="23">
        <f>SUM(C15:D15)</f>
        <v>2</v>
      </c>
      <c r="F15" s="23"/>
      <c r="G15" s="30"/>
      <c r="H15" s="30"/>
      <c r="I15" s="30"/>
      <c r="J15" s="25"/>
      <c r="K15" s="25"/>
      <c r="L15" s="25"/>
    </row>
    <row r="16" spans="1:6" ht="13.5" customHeight="1">
      <c r="A16" s="2"/>
      <c r="B16" s="2"/>
      <c r="C16" s="9"/>
      <c r="D16" s="9"/>
      <c r="E16" s="9"/>
      <c r="F16" s="9"/>
    </row>
    <row r="17" spans="3:6" ht="8.25" customHeight="1">
      <c r="C17" s="8"/>
      <c r="D17" s="8"/>
      <c r="E17" s="8"/>
      <c r="F17" s="8"/>
    </row>
    <row r="18" spans="1:6" ht="13.5" customHeight="1">
      <c r="A18" s="32" t="s">
        <v>76</v>
      </c>
      <c r="B18" s="32"/>
      <c r="C18" s="33">
        <f>SUM(C9,C14)</f>
        <v>27</v>
      </c>
      <c r="D18" s="33">
        <f>SUM(D9,D14)</f>
        <v>146</v>
      </c>
      <c r="E18" s="33">
        <f>SUM(E9,E14)</f>
        <v>173</v>
      </c>
      <c r="F18" s="8"/>
    </row>
    <row r="19" spans="1:6" ht="8.25" customHeight="1">
      <c r="A19" s="2"/>
      <c r="B19" s="2"/>
      <c r="C19" s="2"/>
      <c r="D19" s="2"/>
      <c r="E19" s="2"/>
      <c r="F19" s="2"/>
    </row>
    <row r="20" ht="13.5" customHeight="1"/>
    <row r="21" spans="1:5" ht="12.75">
      <c r="A21" s="56" t="s">
        <v>134</v>
      </c>
      <c r="B21" s="57"/>
      <c r="C21" s="57"/>
      <c r="D21" s="57"/>
      <c r="E21" s="57"/>
    </row>
    <row r="22" ht="12.75" customHeight="1"/>
    <row r="23" ht="12.75" customHeight="1">
      <c r="A23" s="10" t="s">
        <v>75</v>
      </c>
    </row>
    <row r="24" ht="13.5" customHeight="1"/>
  </sheetData>
  <mergeCells count="3">
    <mergeCell ref="A2:F2"/>
    <mergeCell ref="A3:F3"/>
    <mergeCell ref="A1:F1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zoomScale="75" zoomScaleNormal="75" workbookViewId="0" topLeftCell="A1">
      <selection activeCell="H41" sqref="H41"/>
    </sheetView>
  </sheetViews>
  <sheetFormatPr defaultColWidth="11.421875" defaultRowHeight="12.75"/>
  <cols>
    <col min="1" max="1" width="57.57421875" style="1" customWidth="1"/>
    <col min="2" max="4" width="10.28125" style="1" customWidth="1"/>
    <col min="5" max="5" width="0.85546875" style="1" customWidth="1"/>
    <col min="6" max="16384" width="11.421875" style="1" customWidth="1"/>
  </cols>
  <sheetData>
    <row r="1" spans="1:4" ht="12.75">
      <c r="A1" s="79" t="s">
        <v>127</v>
      </c>
      <c r="B1" s="79"/>
      <c r="C1" s="79"/>
      <c r="D1" s="79"/>
    </row>
    <row r="2" spans="1:5" ht="12.75">
      <c r="A2" s="78" t="s">
        <v>84</v>
      </c>
      <c r="B2" s="78"/>
      <c r="C2" s="78"/>
      <c r="D2" s="78"/>
      <c r="E2" s="27"/>
    </row>
    <row r="3" spans="1:5" ht="12.75">
      <c r="A3" s="79" t="s">
        <v>132</v>
      </c>
      <c r="B3" s="79"/>
      <c r="C3" s="79"/>
      <c r="D3" s="79"/>
      <c r="E3" s="28"/>
    </row>
    <row r="4" spans="1:5" ht="12.75">
      <c r="A4" s="2"/>
      <c r="B4" s="2"/>
      <c r="C4" s="2"/>
      <c r="D4" s="2"/>
      <c r="E4" s="2"/>
    </row>
    <row r="5" ht="8.25" customHeight="1"/>
    <row r="6" spans="1:4" ht="12.75">
      <c r="A6" s="10" t="s">
        <v>126</v>
      </c>
      <c r="B6" s="3" t="s">
        <v>72</v>
      </c>
      <c r="C6" s="3" t="s">
        <v>73</v>
      </c>
      <c r="D6" s="3" t="s">
        <v>74</v>
      </c>
    </row>
    <row r="7" spans="1:5" ht="8.25" customHeight="1">
      <c r="A7" s="2"/>
      <c r="B7" s="4"/>
      <c r="C7" s="4"/>
      <c r="D7" s="4"/>
      <c r="E7" s="2"/>
    </row>
    <row r="8" ht="12" customHeight="1"/>
    <row r="9" spans="1:5" ht="12" customHeight="1">
      <c r="A9" s="24" t="s">
        <v>85</v>
      </c>
      <c r="B9" s="26">
        <v>443</v>
      </c>
      <c r="C9" s="26">
        <v>553</v>
      </c>
      <c r="D9" s="26">
        <f aca="true" t="shared" si="0" ref="D9:D17">SUM(B9:C9)</f>
        <v>996</v>
      </c>
      <c r="E9" s="8"/>
    </row>
    <row r="10" spans="1:5" ht="12" customHeight="1">
      <c r="A10" s="24" t="s">
        <v>83</v>
      </c>
      <c r="B10" s="26">
        <v>522</v>
      </c>
      <c r="C10" s="26">
        <v>590</v>
      </c>
      <c r="D10" s="26">
        <f t="shared" si="0"/>
        <v>1112</v>
      </c>
      <c r="E10" s="8"/>
    </row>
    <row r="11" spans="1:5" ht="12" customHeight="1">
      <c r="A11" s="24" t="s">
        <v>86</v>
      </c>
      <c r="B11" s="26">
        <v>397</v>
      </c>
      <c r="C11" s="26">
        <v>509</v>
      </c>
      <c r="D11" s="26">
        <f t="shared" si="0"/>
        <v>906</v>
      </c>
      <c r="E11" s="8"/>
    </row>
    <row r="12" spans="1:5" ht="12" customHeight="1">
      <c r="A12" s="24" t="s">
        <v>87</v>
      </c>
      <c r="B12" s="26">
        <v>331</v>
      </c>
      <c r="C12" s="26">
        <v>484</v>
      </c>
      <c r="D12" s="26">
        <f t="shared" si="0"/>
        <v>815</v>
      </c>
      <c r="E12" s="8"/>
    </row>
    <row r="13" spans="1:5" ht="12" customHeight="1">
      <c r="A13" s="24" t="s">
        <v>88</v>
      </c>
      <c r="B13" s="26">
        <v>914</v>
      </c>
      <c r="C13" s="26">
        <v>1080</v>
      </c>
      <c r="D13" s="26">
        <f t="shared" si="0"/>
        <v>1994</v>
      </c>
      <c r="E13" s="8"/>
    </row>
    <row r="14" spans="1:5" ht="12" customHeight="1">
      <c r="A14" s="24" t="s">
        <v>89</v>
      </c>
      <c r="B14" s="26">
        <v>588</v>
      </c>
      <c r="C14" s="26">
        <v>703</v>
      </c>
      <c r="D14" s="26">
        <f t="shared" si="0"/>
        <v>1291</v>
      </c>
      <c r="E14" s="8"/>
    </row>
    <row r="15" spans="1:5" ht="12" customHeight="1">
      <c r="A15" s="24" t="s">
        <v>90</v>
      </c>
      <c r="B15" s="26">
        <v>392</v>
      </c>
      <c r="C15" s="26">
        <v>685</v>
      </c>
      <c r="D15" s="26">
        <f t="shared" si="0"/>
        <v>1077</v>
      </c>
      <c r="E15" s="8"/>
    </row>
    <row r="16" spans="1:5" ht="12" customHeight="1">
      <c r="A16" s="24" t="s">
        <v>91</v>
      </c>
      <c r="B16" s="26">
        <v>500</v>
      </c>
      <c r="C16" s="26">
        <v>668</v>
      </c>
      <c r="D16" s="26">
        <f t="shared" si="0"/>
        <v>1168</v>
      </c>
      <c r="E16" s="8"/>
    </row>
    <row r="17" spans="1:5" ht="12" customHeight="1">
      <c r="A17" s="24" t="s">
        <v>92</v>
      </c>
      <c r="B17" s="26">
        <v>571</v>
      </c>
      <c r="C17" s="26">
        <v>805</v>
      </c>
      <c r="D17" s="26">
        <f t="shared" si="0"/>
        <v>1376</v>
      </c>
      <c r="E17" s="8"/>
    </row>
    <row r="18" spans="1:5" ht="12" customHeight="1">
      <c r="A18" s="2"/>
      <c r="B18" s="9"/>
      <c r="C18" s="9"/>
      <c r="D18" s="9"/>
      <c r="E18" s="2"/>
    </row>
    <row r="19" spans="2:5" ht="9" customHeight="1">
      <c r="B19" s="8"/>
      <c r="C19" s="8"/>
      <c r="D19" s="8"/>
      <c r="E19" s="8"/>
    </row>
    <row r="20" spans="1:7" ht="12" customHeight="1">
      <c r="A20" s="32" t="s">
        <v>76</v>
      </c>
      <c r="B20" s="33">
        <f>SUM(B9:B19)</f>
        <v>4658</v>
      </c>
      <c r="C20" s="33">
        <f>SUM(C9:C19)</f>
        <v>6077</v>
      </c>
      <c r="D20" s="33">
        <f>SUM(D9:D19)</f>
        <v>10735</v>
      </c>
      <c r="E20" s="8"/>
      <c r="G20" s="8"/>
    </row>
    <row r="21" spans="1:5" ht="9" customHeight="1">
      <c r="A21" s="2"/>
      <c r="B21" s="9"/>
      <c r="C21" s="9"/>
      <c r="D21" s="9"/>
      <c r="E21" s="9"/>
    </row>
    <row r="22" ht="12" customHeight="1">
      <c r="E22" s="8"/>
    </row>
    <row r="23" spans="1:4" ht="11.25" customHeight="1">
      <c r="A23" s="10" t="s">
        <v>75</v>
      </c>
      <c r="B23" s="8"/>
      <c r="C23" s="8"/>
      <c r="D23" s="8"/>
    </row>
  </sheetData>
  <mergeCells count="3">
    <mergeCell ref="A3:D3"/>
    <mergeCell ref="A2:D2"/>
    <mergeCell ref="A1:D1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zoomScale="75" zoomScaleNormal="75" workbookViewId="0" topLeftCell="A10">
      <selection activeCell="G29" sqref="G29"/>
    </sheetView>
  </sheetViews>
  <sheetFormatPr defaultColWidth="11.421875" defaultRowHeight="12.75"/>
  <cols>
    <col min="1" max="1" width="42.421875" style="1" customWidth="1"/>
    <col min="2" max="4" width="10.28125" style="1" customWidth="1"/>
    <col min="5" max="5" width="0.85546875" style="1" customWidth="1"/>
    <col min="6" max="16384" width="11.421875" style="1" customWidth="1"/>
  </cols>
  <sheetData>
    <row r="1" spans="1:4" ht="12.75">
      <c r="A1" s="79" t="s">
        <v>127</v>
      </c>
      <c r="B1" s="79"/>
      <c r="C1" s="79"/>
      <c r="D1" s="79"/>
    </row>
    <row r="2" spans="1:4" ht="12.75">
      <c r="A2" s="79" t="s">
        <v>93</v>
      </c>
      <c r="B2" s="79"/>
      <c r="C2" s="79"/>
      <c r="D2" s="79"/>
    </row>
    <row r="3" spans="1:4" ht="12.75">
      <c r="A3" s="79" t="s">
        <v>132</v>
      </c>
      <c r="B3" s="79"/>
      <c r="C3" s="79"/>
      <c r="D3" s="79"/>
    </row>
    <row r="4" spans="1:5" ht="12.75">
      <c r="A4" s="2"/>
      <c r="B4" s="2"/>
      <c r="C4" s="2"/>
      <c r="D4" s="2"/>
      <c r="E4" s="2"/>
    </row>
    <row r="5" ht="8.25" customHeight="1"/>
    <row r="6" spans="1:4" ht="12.75">
      <c r="A6" s="10" t="s">
        <v>126</v>
      </c>
      <c r="B6" s="3" t="s">
        <v>72</v>
      </c>
      <c r="C6" s="3" t="s">
        <v>73</v>
      </c>
      <c r="D6" s="3" t="s">
        <v>74</v>
      </c>
    </row>
    <row r="7" spans="1:5" ht="8.25" customHeight="1">
      <c r="A7" s="2"/>
      <c r="B7" s="4"/>
      <c r="C7" s="4"/>
      <c r="D7" s="4"/>
      <c r="E7" s="2"/>
    </row>
    <row r="8" ht="12" customHeight="1"/>
    <row r="9" spans="1:5" ht="12" customHeight="1">
      <c r="A9" s="1" t="s">
        <v>94</v>
      </c>
      <c r="B9" s="8">
        <v>1044</v>
      </c>
      <c r="C9" s="8">
        <v>1497</v>
      </c>
      <c r="D9" s="26">
        <f>SUM(B9:C9)</f>
        <v>2541</v>
      </c>
      <c r="E9" s="8"/>
    </row>
    <row r="10" spans="1:5" ht="12" customHeight="1">
      <c r="A10" s="1" t="s">
        <v>95</v>
      </c>
      <c r="B10" s="8">
        <v>892</v>
      </c>
      <c r="C10" s="8">
        <v>1370</v>
      </c>
      <c r="D10" s="26">
        <f>SUM(B10:C10)</f>
        <v>2262</v>
      </c>
      <c r="E10" s="8"/>
    </row>
    <row r="11" spans="1:5" ht="12" customHeight="1">
      <c r="A11" s="1" t="s">
        <v>97</v>
      </c>
      <c r="B11" s="8">
        <v>1189</v>
      </c>
      <c r="C11" s="8">
        <v>1491</v>
      </c>
      <c r="D11" s="26">
        <f>SUM(B11:C11)</f>
        <v>2680</v>
      </c>
      <c r="E11" s="8"/>
    </row>
    <row r="12" spans="1:5" ht="12" customHeight="1">
      <c r="A12" s="1" t="s">
        <v>98</v>
      </c>
      <c r="B12" s="8">
        <v>1285</v>
      </c>
      <c r="C12" s="8">
        <v>1566</v>
      </c>
      <c r="D12" s="26">
        <f>SUM(B12:C12)</f>
        <v>2851</v>
      </c>
      <c r="E12" s="8"/>
    </row>
    <row r="13" spans="1:5" ht="12" customHeight="1">
      <c r="A13" s="1" t="s">
        <v>96</v>
      </c>
      <c r="B13" s="8">
        <v>905</v>
      </c>
      <c r="C13" s="8">
        <v>1412</v>
      </c>
      <c r="D13" s="26">
        <f>SUM(B13:C13)</f>
        <v>2317</v>
      </c>
      <c r="E13" s="8"/>
    </row>
    <row r="14" spans="1:5" ht="12" customHeight="1">
      <c r="A14" s="2"/>
      <c r="B14" s="9"/>
      <c r="C14" s="9"/>
      <c r="D14" s="9"/>
      <c r="E14" s="2"/>
    </row>
    <row r="15" spans="2:5" ht="9" customHeight="1">
      <c r="B15" s="8"/>
      <c r="C15" s="8"/>
      <c r="D15" s="8"/>
      <c r="E15" s="8"/>
    </row>
    <row r="16" spans="1:5" ht="12" customHeight="1">
      <c r="A16" s="32" t="s">
        <v>76</v>
      </c>
      <c r="B16" s="33">
        <f>SUM(B9:B15)</f>
        <v>5315</v>
      </c>
      <c r="C16" s="33">
        <f>SUM(C9:C15)</f>
        <v>7336</v>
      </c>
      <c r="D16" s="33">
        <f>SUM(D9:D15)</f>
        <v>12651</v>
      </c>
      <c r="E16" s="8"/>
    </row>
    <row r="17" spans="1:5" ht="9" customHeight="1">
      <c r="A17" s="2"/>
      <c r="B17" s="9"/>
      <c r="C17" s="9"/>
      <c r="D17" s="9"/>
      <c r="E17" s="9"/>
    </row>
    <row r="18" spans="2:5" ht="12" customHeight="1">
      <c r="B18" s="8"/>
      <c r="C18" s="8"/>
      <c r="D18" s="8"/>
      <c r="E18" s="8"/>
    </row>
    <row r="19" spans="1:7" ht="12.75">
      <c r="A19" s="10" t="s">
        <v>75</v>
      </c>
      <c r="G19" s="8"/>
    </row>
  </sheetData>
  <mergeCells count="3">
    <mergeCell ref="A3:D3"/>
    <mergeCell ref="A2:D2"/>
    <mergeCell ref="A1:D1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4"/>
  <sheetViews>
    <sheetView zoomScale="75" zoomScaleNormal="75" workbookViewId="0" topLeftCell="A1">
      <selection activeCell="H55" sqref="H55"/>
    </sheetView>
  </sheetViews>
  <sheetFormatPr defaultColWidth="11.421875" defaultRowHeight="12.75"/>
  <cols>
    <col min="1" max="1" width="2.421875" style="1" customWidth="1"/>
    <col min="2" max="2" width="60.421875" style="1" customWidth="1"/>
    <col min="3" max="5" width="8.8515625" style="1" customWidth="1"/>
    <col min="6" max="6" width="0.85546875" style="1" customWidth="1"/>
    <col min="7" max="16384" width="8.8515625" style="1" customWidth="1"/>
  </cols>
  <sheetData>
    <row r="1" spans="1:6" ht="12.75">
      <c r="A1" s="79" t="s">
        <v>127</v>
      </c>
      <c r="B1" s="79"/>
      <c r="C1" s="79"/>
      <c r="D1" s="79"/>
      <c r="E1" s="79"/>
      <c r="F1" s="79"/>
    </row>
    <row r="2" spans="1:6" ht="12.75">
      <c r="A2" s="78" t="s">
        <v>131</v>
      </c>
      <c r="B2" s="78"/>
      <c r="C2" s="78"/>
      <c r="D2" s="78"/>
      <c r="E2" s="78"/>
      <c r="F2" s="78"/>
    </row>
    <row r="3" spans="1:6" ht="12.75">
      <c r="A3" s="79" t="s">
        <v>132</v>
      </c>
      <c r="B3" s="79"/>
      <c r="C3" s="79"/>
      <c r="D3" s="79"/>
      <c r="E3" s="79"/>
      <c r="F3" s="79"/>
    </row>
    <row r="4" spans="1:6" ht="12.75">
      <c r="A4" s="2"/>
      <c r="B4" s="2"/>
      <c r="C4" s="2"/>
      <c r="D4" s="2"/>
      <c r="E4" s="2"/>
      <c r="F4" s="2"/>
    </row>
    <row r="5" ht="8.25" customHeight="1"/>
    <row r="6" spans="1:5" ht="12.75">
      <c r="A6" s="10" t="s">
        <v>125</v>
      </c>
      <c r="C6" s="3" t="s">
        <v>72</v>
      </c>
      <c r="D6" s="3" t="s">
        <v>73</v>
      </c>
      <c r="E6" s="3" t="s">
        <v>74</v>
      </c>
    </row>
    <row r="7" spans="1:6" ht="8.25" customHeight="1">
      <c r="A7" s="2"/>
      <c r="B7" s="2"/>
      <c r="C7" s="4"/>
      <c r="D7" s="4"/>
      <c r="E7" s="4"/>
      <c r="F7" s="2"/>
    </row>
    <row r="8" ht="12.75" customHeight="1"/>
    <row r="9" spans="1:11" ht="12.75" customHeight="1">
      <c r="A9" s="39" t="s">
        <v>77</v>
      </c>
      <c r="B9" s="39"/>
      <c r="C9" s="58">
        <f>SUM(C10,C16,C21,C24,C27,C35,C38,C42)</f>
        <v>352</v>
      </c>
      <c r="D9" s="58">
        <f>SUM(D10,D16,D21,D24,D27,D35,D38,D42)</f>
        <v>765</v>
      </c>
      <c r="E9" s="51">
        <f>SUM(E10,E16,E21,E24,E27,E35,E38,E42)</f>
        <v>1117</v>
      </c>
      <c r="F9" s="23"/>
      <c r="G9" s="23"/>
      <c r="H9" s="23"/>
      <c r="I9" s="23"/>
      <c r="J9" s="23"/>
      <c r="K9" s="23"/>
    </row>
    <row r="10" spans="1:11" ht="12.75" customHeight="1">
      <c r="A10" s="39" t="s">
        <v>12</v>
      </c>
      <c r="B10" s="39"/>
      <c r="C10" s="58">
        <f>SUM(C11:C14)</f>
        <v>56</v>
      </c>
      <c r="D10" s="58">
        <f>SUM(D11:D14)</f>
        <v>61</v>
      </c>
      <c r="E10" s="51">
        <f>SUM(E11:E14)</f>
        <v>117</v>
      </c>
      <c r="F10" s="29"/>
      <c r="G10" s="23"/>
      <c r="H10" s="23"/>
      <c r="I10" s="23"/>
      <c r="J10" s="23"/>
      <c r="K10" s="23"/>
    </row>
    <row r="11" spans="1:11" ht="12.75" customHeight="1">
      <c r="A11" s="23"/>
      <c r="B11" s="30" t="s">
        <v>128</v>
      </c>
      <c r="C11" s="67">
        <v>21</v>
      </c>
      <c r="D11" s="67">
        <v>31</v>
      </c>
      <c r="E11" s="41">
        <f>SUM(C11:D11)</f>
        <v>52</v>
      </c>
      <c r="F11" s="29"/>
      <c r="G11" s="30"/>
      <c r="H11" s="23"/>
      <c r="I11" s="23"/>
      <c r="J11" s="23"/>
      <c r="K11" s="23"/>
    </row>
    <row r="12" spans="1:11" ht="12.75" customHeight="1">
      <c r="A12" s="23"/>
      <c r="B12" s="30" t="s">
        <v>13</v>
      </c>
      <c r="C12" s="67">
        <v>22</v>
      </c>
      <c r="D12" s="67">
        <v>15</v>
      </c>
      <c r="E12" s="41">
        <f>SUM(C12:D12)</f>
        <v>37</v>
      </c>
      <c r="F12" s="29"/>
      <c r="G12" s="30"/>
      <c r="H12" s="23"/>
      <c r="I12" s="23"/>
      <c r="J12" s="23"/>
      <c r="K12" s="23"/>
    </row>
    <row r="13" spans="1:11" ht="12.75" customHeight="1">
      <c r="A13" s="23"/>
      <c r="B13" s="30" t="s">
        <v>14</v>
      </c>
      <c r="C13" s="67">
        <v>4</v>
      </c>
      <c r="D13" s="67">
        <v>10</v>
      </c>
      <c r="E13" s="41">
        <f>SUM(C13:D13)</f>
        <v>14</v>
      </c>
      <c r="F13" s="29"/>
      <c r="G13" s="30"/>
      <c r="H13" s="23"/>
      <c r="I13" s="23"/>
      <c r="J13" s="23"/>
      <c r="K13" s="23"/>
    </row>
    <row r="14" spans="1:11" ht="12.75" customHeight="1">
      <c r="A14" s="23"/>
      <c r="B14" s="30" t="s">
        <v>15</v>
      </c>
      <c r="C14" s="67">
        <v>9</v>
      </c>
      <c r="D14" s="67">
        <v>5</v>
      </c>
      <c r="E14" s="41">
        <f>SUM(C14:D14)</f>
        <v>14</v>
      </c>
      <c r="F14" s="29"/>
      <c r="G14" s="30"/>
      <c r="H14" s="23"/>
      <c r="I14" s="23"/>
      <c r="J14" s="23"/>
      <c r="K14" s="23"/>
    </row>
    <row r="15" spans="1:11" ht="12.75" customHeight="1">
      <c r="A15" s="23"/>
      <c r="B15" s="23"/>
      <c r="C15" s="59"/>
      <c r="D15" s="59"/>
      <c r="E15" s="34"/>
      <c r="F15" s="29"/>
      <c r="G15" s="23"/>
      <c r="H15" s="23"/>
      <c r="I15" s="23"/>
      <c r="J15" s="23"/>
      <c r="K15" s="23"/>
    </row>
    <row r="16" spans="1:11" ht="12.75" customHeight="1">
      <c r="A16" s="39" t="s">
        <v>20</v>
      </c>
      <c r="B16" s="39"/>
      <c r="C16" s="58">
        <f>SUM(C17:C19)</f>
        <v>52</v>
      </c>
      <c r="D16" s="58">
        <f>SUM(D17:D19)</f>
        <v>39</v>
      </c>
      <c r="E16" s="51">
        <f>SUM(E17:E19)</f>
        <v>91</v>
      </c>
      <c r="F16" s="29"/>
      <c r="G16" s="23"/>
      <c r="H16" s="23"/>
      <c r="I16" s="23"/>
      <c r="J16" s="23"/>
      <c r="K16" s="23"/>
    </row>
    <row r="17" spans="1:11" ht="12.75" customHeight="1">
      <c r="A17" s="23"/>
      <c r="B17" s="30" t="s">
        <v>21</v>
      </c>
      <c r="C17" s="67">
        <v>26</v>
      </c>
      <c r="D17" s="67">
        <v>15</v>
      </c>
      <c r="E17" s="41">
        <f>SUM(C17:D17)</f>
        <v>41</v>
      </c>
      <c r="F17" s="29"/>
      <c r="G17" s="30"/>
      <c r="H17" s="23"/>
      <c r="I17" s="23"/>
      <c r="J17" s="23"/>
      <c r="K17" s="23"/>
    </row>
    <row r="18" spans="1:11" ht="12.75" customHeight="1">
      <c r="A18" s="23"/>
      <c r="B18" s="30" t="s">
        <v>22</v>
      </c>
      <c r="C18" s="67">
        <v>23</v>
      </c>
      <c r="D18" s="67">
        <v>20</v>
      </c>
      <c r="E18" s="41">
        <f>SUM(C18:D18)</f>
        <v>43</v>
      </c>
      <c r="F18" s="29"/>
      <c r="G18" s="30"/>
      <c r="H18" s="23"/>
      <c r="I18" s="23"/>
      <c r="J18" s="23"/>
      <c r="K18" s="23"/>
    </row>
    <row r="19" spans="1:11" ht="12.75" customHeight="1">
      <c r="A19" s="23"/>
      <c r="B19" s="30" t="s">
        <v>23</v>
      </c>
      <c r="C19" s="67">
        <v>3</v>
      </c>
      <c r="D19" s="67">
        <v>4</v>
      </c>
      <c r="E19" s="41">
        <f>SUM(C19:D19)</f>
        <v>7</v>
      </c>
      <c r="F19" s="29"/>
      <c r="G19" s="30"/>
      <c r="H19" s="23"/>
      <c r="I19" s="23"/>
      <c r="J19" s="23"/>
      <c r="K19" s="23"/>
    </row>
    <row r="20" spans="1:11" ht="12.75" customHeight="1">
      <c r="A20" s="23"/>
      <c r="B20" s="23"/>
      <c r="C20" s="59"/>
      <c r="D20" s="59"/>
      <c r="E20" s="34"/>
      <c r="F20" s="29"/>
      <c r="G20" s="30"/>
      <c r="H20" s="23"/>
      <c r="I20" s="23"/>
      <c r="J20" s="23"/>
      <c r="K20" s="23"/>
    </row>
    <row r="21" spans="1:11" ht="12.75" customHeight="1">
      <c r="A21" s="39" t="s">
        <v>24</v>
      </c>
      <c r="B21" s="39"/>
      <c r="C21" s="58">
        <f>SUM(C22)</f>
        <v>116</v>
      </c>
      <c r="D21" s="58">
        <f>SUM(D22)</f>
        <v>63</v>
      </c>
      <c r="E21" s="51">
        <f>SUM(E22)</f>
        <v>179</v>
      </c>
      <c r="F21" s="29"/>
      <c r="G21" s="23"/>
      <c r="H21" s="23"/>
      <c r="I21" s="23"/>
      <c r="J21" s="23"/>
      <c r="K21" s="23"/>
    </row>
    <row r="22" spans="1:11" ht="12.75" customHeight="1">
      <c r="A22" s="23"/>
      <c r="B22" s="23" t="s">
        <v>25</v>
      </c>
      <c r="C22" s="67">
        <v>116</v>
      </c>
      <c r="D22" s="67">
        <v>63</v>
      </c>
      <c r="E22" s="41">
        <f>SUM(C22:D22)</f>
        <v>179</v>
      </c>
      <c r="F22" s="29"/>
      <c r="G22" s="23"/>
      <c r="H22" s="23"/>
      <c r="I22" s="23"/>
      <c r="J22" s="23"/>
      <c r="K22" s="23"/>
    </row>
    <row r="23" spans="1:11" ht="12.75" customHeight="1">
      <c r="A23" s="5"/>
      <c r="B23" s="23"/>
      <c r="C23" s="59"/>
      <c r="D23" s="59"/>
      <c r="E23" s="34"/>
      <c r="F23" s="29"/>
      <c r="G23" s="23"/>
      <c r="H23" s="23"/>
      <c r="I23" s="23"/>
      <c r="J23" s="23"/>
      <c r="K23" s="23"/>
    </row>
    <row r="24" spans="1:11" ht="12.75" customHeight="1">
      <c r="A24" s="39" t="s">
        <v>26</v>
      </c>
      <c r="B24" s="39"/>
      <c r="C24" s="58">
        <f>SUM(C25)</f>
        <v>2</v>
      </c>
      <c r="D24" s="58">
        <f>SUM(D25)</f>
        <v>4</v>
      </c>
      <c r="E24" s="51">
        <f>SUM(E25)</f>
        <v>6</v>
      </c>
      <c r="F24" s="29"/>
      <c r="G24" s="23"/>
      <c r="H24" s="23"/>
      <c r="I24" s="23"/>
      <c r="J24" s="23"/>
      <c r="K24" s="23"/>
    </row>
    <row r="25" spans="1:11" ht="12.75" customHeight="1">
      <c r="A25" s="23"/>
      <c r="B25" s="23" t="s">
        <v>27</v>
      </c>
      <c r="C25" s="67">
        <v>2</v>
      </c>
      <c r="D25" s="67">
        <v>4</v>
      </c>
      <c r="E25" s="41">
        <f>SUM(C25:D25)</f>
        <v>6</v>
      </c>
      <c r="F25" s="29"/>
      <c r="G25" s="23"/>
      <c r="H25" s="23"/>
      <c r="I25" s="23"/>
      <c r="J25" s="23"/>
      <c r="K25" s="23"/>
    </row>
    <row r="26" spans="1:11" ht="12.75" customHeight="1">
      <c r="A26" s="23"/>
      <c r="B26" s="23"/>
      <c r="C26" s="59"/>
      <c r="D26" s="59"/>
      <c r="E26" s="34"/>
      <c r="F26" s="29"/>
      <c r="G26" s="23"/>
      <c r="H26" s="23"/>
      <c r="I26" s="23"/>
      <c r="J26" s="23"/>
      <c r="K26" s="23"/>
    </row>
    <row r="27" spans="1:11" ht="12.75" customHeight="1">
      <c r="A27" s="39" t="s">
        <v>30</v>
      </c>
      <c r="B27" s="39"/>
      <c r="C27" s="58">
        <f>SUM(C28:C33)</f>
        <v>19</v>
      </c>
      <c r="D27" s="58">
        <f>SUM(D28:D33)</f>
        <v>23</v>
      </c>
      <c r="E27" s="51">
        <f>SUM(E28:E33)</f>
        <v>42</v>
      </c>
      <c r="F27" s="29"/>
      <c r="G27" s="6"/>
      <c r="H27" s="23"/>
      <c r="I27" s="23"/>
      <c r="J27" s="23"/>
      <c r="K27" s="23"/>
    </row>
    <row r="28" spans="1:11" ht="12.75" customHeight="1">
      <c r="A28" s="23"/>
      <c r="B28" s="38" t="s">
        <v>34</v>
      </c>
      <c r="C28" s="67">
        <v>12</v>
      </c>
      <c r="D28" s="67">
        <v>7</v>
      </c>
      <c r="E28" s="41">
        <f aca="true" t="shared" si="0" ref="E28:E33">SUM(C28:D28)</f>
        <v>19</v>
      </c>
      <c r="F28" s="29"/>
      <c r="J28" s="23"/>
      <c r="K28" s="23"/>
    </row>
    <row r="29" spans="1:11" ht="12.75" customHeight="1">
      <c r="A29" s="23"/>
      <c r="B29" s="38" t="s">
        <v>31</v>
      </c>
      <c r="C29" s="67">
        <v>3</v>
      </c>
      <c r="D29" s="67">
        <v>1</v>
      </c>
      <c r="E29" s="41">
        <f t="shared" si="0"/>
        <v>4</v>
      </c>
      <c r="F29" s="29"/>
      <c r="J29" s="23"/>
      <c r="K29" s="23"/>
    </row>
    <row r="30" spans="1:11" ht="12.75" customHeight="1">
      <c r="A30" s="23"/>
      <c r="B30" s="38" t="s">
        <v>35</v>
      </c>
      <c r="C30" s="67">
        <v>1</v>
      </c>
      <c r="D30" s="67">
        <v>1</v>
      </c>
      <c r="E30" s="41">
        <f t="shared" si="0"/>
        <v>2</v>
      </c>
      <c r="F30" s="29"/>
      <c r="J30" s="23"/>
      <c r="K30" s="23"/>
    </row>
    <row r="31" spans="1:11" ht="12.75" customHeight="1">
      <c r="A31" s="23"/>
      <c r="B31" s="38" t="s">
        <v>36</v>
      </c>
      <c r="C31" s="67">
        <v>3</v>
      </c>
      <c r="D31" s="67">
        <v>5</v>
      </c>
      <c r="E31" s="41">
        <f t="shared" si="0"/>
        <v>8</v>
      </c>
      <c r="F31" s="29"/>
      <c r="J31" s="23"/>
      <c r="K31" s="23"/>
    </row>
    <row r="32" spans="1:11" ht="12.75" customHeight="1">
      <c r="A32" s="23"/>
      <c r="B32" s="38" t="s">
        <v>101</v>
      </c>
      <c r="C32" s="67">
        <v>0</v>
      </c>
      <c r="D32" s="67">
        <v>5</v>
      </c>
      <c r="E32" s="41">
        <f t="shared" si="0"/>
        <v>5</v>
      </c>
      <c r="F32" s="29"/>
      <c r="J32" s="23"/>
      <c r="K32" s="23"/>
    </row>
    <row r="33" spans="1:11" ht="12.75" customHeight="1">
      <c r="A33" s="23"/>
      <c r="B33" s="30" t="s">
        <v>39</v>
      </c>
      <c r="C33" s="60">
        <v>0</v>
      </c>
      <c r="D33" s="60">
        <v>4</v>
      </c>
      <c r="E33" s="41">
        <f t="shared" si="0"/>
        <v>4</v>
      </c>
      <c r="F33" s="29"/>
      <c r="J33" s="23"/>
      <c r="K33" s="23"/>
    </row>
    <row r="34" spans="1:11" ht="12.75" customHeight="1">
      <c r="A34" s="23"/>
      <c r="B34" s="30"/>
      <c r="C34" s="60"/>
      <c r="D34" s="60"/>
      <c r="E34" s="41"/>
      <c r="F34" s="29"/>
      <c r="J34" s="23"/>
      <c r="K34" s="23"/>
    </row>
    <row r="35" spans="1:11" ht="12.75" customHeight="1">
      <c r="A35" s="39" t="s">
        <v>60</v>
      </c>
      <c r="B35" s="23"/>
      <c r="C35" s="61">
        <f>SUM(C36)</f>
        <v>31</v>
      </c>
      <c r="D35" s="61">
        <f>SUM(D36)</f>
        <v>48</v>
      </c>
      <c r="E35" s="55">
        <f>SUM(E36)</f>
        <v>79</v>
      </c>
      <c r="F35" s="29"/>
      <c r="G35" s="30"/>
      <c r="H35" s="23"/>
      <c r="I35" s="23"/>
      <c r="J35" s="23"/>
      <c r="K35" s="23"/>
    </row>
    <row r="36" spans="1:11" ht="12.75" customHeight="1">
      <c r="A36" s="23"/>
      <c r="B36" s="23" t="s">
        <v>61</v>
      </c>
      <c r="C36" s="62">
        <v>31</v>
      </c>
      <c r="D36" s="62">
        <v>48</v>
      </c>
      <c r="E36" s="41">
        <f>SUM(C36:D36)</f>
        <v>79</v>
      </c>
      <c r="F36" s="29"/>
      <c r="G36" s="30"/>
      <c r="H36" s="23"/>
      <c r="I36" s="23"/>
      <c r="J36" s="23"/>
      <c r="K36" s="23"/>
    </row>
    <row r="37" spans="1:11" ht="12.75" customHeight="1">
      <c r="A37" s="23"/>
      <c r="C37" s="67"/>
      <c r="D37" s="67"/>
      <c r="E37" s="44"/>
      <c r="F37" s="29"/>
      <c r="G37" s="30"/>
      <c r="H37" s="23"/>
      <c r="I37" s="23"/>
      <c r="J37" s="23"/>
      <c r="K37" s="23"/>
    </row>
    <row r="38" spans="1:11" ht="12.75" customHeight="1">
      <c r="A38" s="39" t="s">
        <v>116</v>
      </c>
      <c r="B38" s="23"/>
      <c r="C38" s="61">
        <f>SUM(C39:C40)</f>
        <v>51</v>
      </c>
      <c r="D38" s="61">
        <f>SUM(D39:D40)</f>
        <v>40</v>
      </c>
      <c r="E38" s="55">
        <f>SUM(E39:E40)</f>
        <v>91</v>
      </c>
      <c r="F38" s="29"/>
      <c r="G38" s="30"/>
      <c r="H38" s="23"/>
      <c r="I38" s="23"/>
      <c r="J38" s="23"/>
      <c r="K38" s="23"/>
    </row>
    <row r="39" spans="1:11" ht="12.75" customHeight="1">
      <c r="A39" s="23"/>
      <c r="B39" s="23" t="s">
        <v>25</v>
      </c>
      <c r="C39" s="68">
        <v>43</v>
      </c>
      <c r="D39" s="68">
        <v>26</v>
      </c>
      <c r="E39" s="23">
        <f>SUM(C39:D39)</f>
        <v>69</v>
      </c>
      <c r="F39" s="29"/>
      <c r="G39" s="30"/>
      <c r="H39" s="23"/>
      <c r="I39" s="23"/>
      <c r="J39" s="23"/>
      <c r="K39" s="23"/>
    </row>
    <row r="40" spans="1:11" ht="12.75" customHeight="1">
      <c r="A40" s="23"/>
      <c r="B40" s="30" t="s">
        <v>14</v>
      </c>
      <c r="C40" s="68">
        <v>8</v>
      </c>
      <c r="D40" s="68">
        <v>14</v>
      </c>
      <c r="E40" s="23">
        <f>SUM(C40:D40)</f>
        <v>22</v>
      </c>
      <c r="F40" s="29"/>
      <c r="G40" s="30"/>
      <c r="H40" s="23"/>
      <c r="I40" s="23"/>
      <c r="J40" s="23"/>
      <c r="K40" s="23"/>
    </row>
    <row r="41" spans="1:11" ht="12.75" customHeight="1">
      <c r="A41" s="23"/>
      <c r="B41" s="30"/>
      <c r="C41" s="68"/>
      <c r="D41" s="68"/>
      <c r="E41" s="23"/>
      <c r="F41" s="29"/>
      <c r="G41" s="30"/>
      <c r="H41" s="23"/>
      <c r="I41" s="23"/>
      <c r="J41" s="23"/>
      <c r="K41" s="23"/>
    </row>
    <row r="42" spans="1:11" ht="12.75" customHeight="1">
      <c r="A42" s="39" t="s">
        <v>28</v>
      </c>
      <c r="B42" s="39"/>
      <c r="C42" s="58">
        <f>SUM(C43)</f>
        <v>25</v>
      </c>
      <c r="D42" s="58">
        <f>SUM(D43)</f>
        <v>487</v>
      </c>
      <c r="E42" s="51">
        <f>SUM(E43)</f>
        <v>512</v>
      </c>
      <c r="F42" s="29"/>
      <c r="G42" s="23"/>
      <c r="H42" s="23"/>
      <c r="I42" s="23"/>
      <c r="J42" s="23"/>
      <c r="K42" s="23"/>
    </row>
    <row r="43" spans="1:11" ht="12.75" customHeight="1">
      <c r="A43" s="23"/>
      <c r="B43" s="23" t="s">
        <v>29</v>
      </c>
      <c r="C43" s="67">
        <v>25</v>
      </c>
      <c r="D43" s="67">
        <v>487</v>
      </c>
      <c r="E43" s="41">
        <f>SUM(C43:D43)</f>
        <v>512</v>
      </c>
      <c r="F43" s="29"/>
      <c r="G43" s="23"/>
      <c r="H43" s="23"/>
      <c r="I43" s="23"/>
      <c r="J43" s="23"/>
      <c r="K43" s="23"/>
    </row>
    <row r="44" spans="1:11" ht="12.75" customHeight="1">
      <c r="A44" s="23"/>
      <c r="B44" s="30"/>
      <c r="C44" s="68"/>
      <c r="D44" s="68"/>
      <c r="E44" s="23"/>
      <c r="F44" s="29"/>
      <c r="G44" s="30"/>
      <c r="H44" s="23"/>
      <c r="I44" s="23"/>
      <c r="J44" s="23"/>
      <c r="K44" s="23"/>
    </row>
    <row r="45" spans="1:11" ht="12.75" customHeight="1">
      <c r="A45" s="39" t="s">
        <v>118</v>
      </c>
      <c r="B45" s="23"/>
      <c r="C45" s="63">
        <f>SUM(C46)</f>
        <v>28</v>
      </c>
      <c r="D45" s="63">
        <f>SUM(D46)</f>
        <v>215</v>
      </c>
      <c r="E45" s="39">
        <f>SUM(E46)</f>
        <v>243</v>
      </c>
      <c r="F45" s="29"/>
      <c r="G45" s="23"/>
      <c r="H45" s="23"/>
      <c r="I45" s="23"/>
      <c r="J45" s="23"/>
      <c r="K45" s="23"/>
    </row>
    <row r="46" spans="1:11" ht="12.75" customHeight="1">
      <c r="A46" s="39" t="s">
        <v>28</v>
      </c>
      <c r="B46" s="39"/>
      <c r="C46" s="69">
        <v>28</v>
      </c>
      <c r="D46" s="69">
        <v>215</v>
      </c>
      <c r="E46" s="39">
        <f>SUM(C46:D46)</f>
        <v>243</v>
      </c>
      <c r="F46" s="29"/>
      <c r="G46" s="23"/>
      <c r="H46" s="23"/>
      <c r="I46" s="23"/>
      <c r="J46" s="23"/>
      <c r="K46" s="23"/>
    </row>
    <row r="47" spans="1:6" ht="12.75" customHeight="1">
      <c r="A47" s="2"/>
      <c r="B47" s="2"/>
      <c r="C47" s="64"/>
      <c r="D47" s="64"/>
      <c r="E47" s="9"/>
      <c r="F47" s="2"/>
    </row>
    <row r="48" spans="3:6" ht="9" customHeight="1">
      <c r="C48" s="49"/>
      <c r="D48" s="49"/>
      <c r="E48" s="8"/>
      <c r="F48" s="8"/>
    </row>
    <row r="49" spans="1:6" ht="12.75" customHeight="1">
      <c r="A49" s="32" t="s">
        <v>76</v>
      </c>
      <c r="B49" s="32"/>
      <c r="C49" s="65">
        <f>SUM(C9,C45)</f>
        <v>380</v>
      </c>
      <c r="D49" s="65">
        <f>SUM(D9,D45)</f>
        <v>980</v>
      </c>
      <c r="E49" s="33">
        <f>SUM(E9,E45)</f>
        <v>1360</v>
      </c>
      <c r="F49" s="8"/>
    </row>
    <row r="50" spans="1:6" ht="9" customHeight="1">
      <c r="A50" s="2"/>
      <c r="B50" s="2"/>
      <c r="C50" s="66"/>
      <c r="D50" s="66"/>
      <c r="E50" s="2"/>
      <c r="F50" s="9"/>
    </row>
    <row r="51" ht="12" customHeight="1">
      <c r="F51" s="8"/>
    </row>
    <row r="52" ht="12" customHeight="1">
      <c r="A52" s="7" t="s">
        <v>135</v>
      </c>
    </row>
    <row r="53" ht="12" customHeight="1">
      <c r="A53" s="10"/>
    </row>
    <row r="54" ht="12" customHeight="1">
      <c r="A54" s="10" t="s">
        <v>75</v>
      </c>
    </row>
  </sheetData>
  <mergeCells count="3">
    <mergeCell ref="A2:F2"/>
    <mergeCell ref="A3:F3"/>
    <mergeCell ref="A1:F1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Maquina_5</cp:lastModifiedBy>
  <cp:lastPrinted>2007-08-08T14:47:06Z</cp:lastPrinted>
  <dcterms:created xsi:type="dcterms:W3CDTF">2000-11-09T17:35:05Z</dcterms:created>
  <dcterms:modified xsi:type="dcterms:W3CDTF">2007-10-11T16:39:55Z</dcterms:modified>
  <cp:category/>
  <cp:version/>
  <cp:contentType/>
  <cp:contentStatus/>
</cp:coreProperties>
</file>