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.mendoza\Documents\0SEP\Evaluación Externa 2015\Evaluación Diseño\Información\K009\Actualización Diagnóstico\"/>
    </mc:Choice>
  </mc:AlternateContent>
  <bookViews>
    <workbookView xWindow="0" yWindow="0" windowWidth="24000" windowHeight="9735"/>
  </bookViews>
  <sheets>
    <sheet name="PPA" sheetId="1" r:id="rId1"/>
    <sheet name="Datos de identificación" sheetId="3" r:id="rId2"/>
  </sheets>
  <definedNames>
    <definedName name="_xlnm._FilterDatabase" localSheetId="0" hidden="1">PPA!$A$3:$G$35</definedName>
  </definedNames>
  <calcPr calcId="152511"/>
</workbook>
</file>

<file path=xl/calcChain.xml><?xml version="1.0" encoding="utf-8"?>
<calcChain xmlns="http://schemas.openxmlformats.org/spreadsheetml/2006/main">
  <c r="Q35" i="1" l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E35" i="1" l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D36" i="1" s="1"/>
  <c r="C5" i="1"/>
  <c r="E4" i="1"/>
  <c r="D4" i="1"/>
  <c r="C4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H36" i="1"/>
  <c r="G36" i="1"/>
  <c r="F36" i="1"/>
  <c r="E36" i="1" l="1"/>
  <c r="C36" i="1"/>
</calcChain>
</file>

<file path=xl/sharedStrings.xml><?xml version="1.0" encoding="utf-8"?>
<sst xmlns="http://schemas.openxmlformats.org/spreadsheetml/2006/main" count="103" uniqueCount="86">
  <si>
    <t>Aguascalientes</t>
  </si>
  <si>
    <t>Campeche</t>
  </si>
  <si>
    <t>Guerrero</t>
  </si>
  <si>
    <t>Hidalgo</t>
  </si>
  <si>
    <t>Morelos</t>
  </si>
  <si>
    <t>Colima</t>
  </si>
  <si>
    <t>Chihuahua</t>
  </si>
  <si>
    <t>Durango</t>
  </si>
  <si>
    <t>Guanajuato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</si>
  <si>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</si>
  <si>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</si>
  <si>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</si>
  <si>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</si>
  <si>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</si>
  <si>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</si>
  <si>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</si>
  <si>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</si>
  <si>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Zacatecas</t>
  </si>
  <si>
    <t>02</t>
  </si>
  <si>
    <t>04</t>
  </si>
  <si>
    <t>13</t>
  </si>
  <si>
    <t>19</t>
  </si>
  <si>
    <t>Total</t>
  </si>
  <si>
    <t>Clave Estado</t>
  </si>
  <si>
    <t>Nombre Estado</t>
  </si>
  <si>
    <t>Baja California</t>
  </si>
  <si>
    <t>03</t>
  </si>
  <si>
    <t>Baja California Sur</t>
  </si>
  <si>
    <t>05</t>
  </si>
  <si>
    <t>Coahuila</t>
  </si>
  <si>
    <t>06</t>
  </si>
  <si>
    <t>07</t>
  </si>
  <si>
    <t>Chiapas</t>
  </si>
  <si>
    <t>08</t>
  </si>
  <si>
    <t>10</t>
  </si>
  <si>
    <t>11</t>
  </si>
  <si>
    <t>12</t>
  </si>
  <si>
    <t>14</t>
  </si>
  <si>
    <t>Jalisco</t>
  </si>
  <si>
    <t>15</t>
  </si>
  <si>
    <t>México</t>
  </si>
  <si>
    <t>16</t>
  </si>
  <si>
    <t>Michoacán</t>
  </si>
  <si>
    <t>17</t>
  </si>
  <si>
    <t>18</t>
  </si>
  <si>
    <t>Nayarit</t>
  </si>
  <si>
    <t>Nuevo León</t>
  </si>
  <si>
    <t>20</t>
  </si>
  <si>
    <t>Oaxaca</t>
  </si>
  <si>
    <t>21</t>
  </si>
  <si>
    <t>22</t>
  </si>
  <si>
    <t>23</t>
  </si>
  <si>
    <t>24</t>
  </si>
  <si>
    <t>25</t>
  </si>
  <si>
    <t>26</t>
  </si>
  <si>
    <t>Sonora</t>
  </si>
  <si>
    <t>27</t>
  </si>
  <si>
    <t>28</t>
  </si>
  <si>
    <t>Tamaulipas</t>
  </si>
  <si>
    <t>29</t>
  </si>
  <si>
    <t>30</t>
  </si>
  <si>
    <t>31</t>
  </si>
  <si>
    <t>Yucatán</t>
  </si>
  <si>
    <t>32</t>
  </si>
  <si>
    <t xml:space="preserve">POBLACIÓN ATENDIDA POR ENTIDAD FEDERATIVA, EDAD Y SEXO.  </t>
  </si>
  <si>
    <t>09</t>
  </si>
  <si>
    <t>Distrito Federal</t>
  </si>
  <si>
    <t>Población potencial</t>
  </si>
  <si>
    <t>Población Objetivo</t>
  </si>
  <si>
    <t>Población atendida</t>
  </si>
  <si>
    <t>Nota: Para la población atendida no aplica por género en virtud de que la definición de pobalción está medida en No de proyectos de inversión</t>
  </si>
  <si>
    <t>Ramo: 11</t>
  </si>
  <si>
    <t>Clave de la UR: A2M</t>
  </si>
  <si>
    <t>Nombre de la UR:  UNIVERSIDAD AUTÓNOMA METROPOLITANA</t>
  </si>
  <si>
    <t>Clave Presupuestal: 2 5 3 00 005 K009 Y 2 5 3 01 005 K009</t>
  </si>
  <si>
    <t>Nombre del Pp:  PROYECTOS DE INFRAESTRUCTURA SOCIAL DE EDUCACIÓN</t>
  </si>
  <si>
    <t>Unidad de medida de la Población Atendida: PROYECTO APOYADO</t>
  </si>
  <si>
    <t>Fecha de corte: ENERO 2015</t>
  </si>
  <si>
    <t>Población Atendida</t>
  </si>
  <si>
    <t>Universidad Autónoma Metropolitana</t>
  </si>
  <si>
    <t>Nacional</t>
  </si>
  <si>
    <t>Universidad Nacional Autónoma de México</t>
  </si>
  <si>
    <t>Centro de Investigación y de Estudios Avanzados del Instituto Politécnico Nacional</t>
  </si>
  <si>
    <t>Consejo Nacional de Fomento Educativo</t>
  </si>
  <si>
    <t>Subsecretaría de Educación Media Superior</t>
  </si>
  <si>
    <t>El Colegio de México,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</si>
</sst>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2" borderId="0" xfId="0" applyFont="1" applyFill="1" applyBorder="1" applyAlignment="1"/>
    <xf numFmtId="0" fontId="2" fillId="0" borderId="6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7" xfId="0" applyFont="1" applyBorder="1" applyAlignment="1">
      <alignment horizontal="left"/>
    </xf>
    <xf numFmtId="0" fontId="3" fillId="0" borderId="7" xfId="0" applyFont="1" applyBorder="1" applyAlignment="1"/>
    <xf numFmtId="0" fontId="3" fillId="2" borderId="0" xfId="0" applyFont="1" applyFill="1" applyBorder="1" applyAlignment="1"/>
    <xf numFmtId="0" fontId="0" fillId="2" borderId="0" xfId="0" applyFill="1" applyBorder="1"/>
    <xf numFmtId="0" fontId="2" fillId="0" borderId="8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/>
    <xf numFmtId="14" fontId="0" fillId="0" borderId="0" xfId="0" applyNumberFormat="1"/>
    <xf numFmtId="0" fontId="3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3" fontId="5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3" fontId="5" fillId="2" borderId="14" xfId="0" applyNumberFormat="1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 wrapText="1"/>
    </xf>
    <xf numFmtId="3" fontId="5" fillId="2" borderId="16" xfId="0" applyNumberFormat="1" applyFont="1" applyFill="1" applyBorder="1" applyAlignment="1">
      <alignment horizontal="center" wrapText="1"/>
    </xf>
    <xf numFmtId="3" fontId="5" fillId="2" borderId="17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wrapText="1"/>
    </xf>
    <xf numFmtId="3" fontId="6" fillId="2" borderId="15" xfId="0" applyNumberFormat="1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wrapText="1"/>
    </xf>
    <xf numFmtId="3" fontId="6" fillId="2" borderId="17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tabSelected="1" zoomScale="90" zoomScaleNormal="90" workbookViewId="0">
      <selection activeCell="Q5" sqref="Q5:Q35"/>
    </sheetView>
  </sheetViews>
  <sheetFormatPr baseColWidth="10" defaultRowHeight="12.75" x14ac:dyDescent="0.2"/>
  <cols>
    <col min="1" max="1" width="11.42578125" style="20"/>
    <col min="2" max="2" width="28.28515625" style="21" bestFit="1" customWidth="1"/>
    <col min="3" max="5" width="9.42578125" style="21" customWidth="1"/>
    <col min="6" max="6" width="9.42578125" style="20" customWidth="1"/>
    <col min="7" max="7" width="9.42578125" style="21" customWidth="1"/>
    <col min="8" max="23" width="9.42578125" style="22" customWidth="1"/>
    <col min="24" max="16384" width="11.42578125" style="22"/>
  </cols>
  <sheetData>
    <row r="1" spans="1:23" ht="13.5" thickBot="1" x14ac:dyDescent="0.25"/>
    <row r="2" spans="1:23" s="44" customFormat="1" ht="36.75" customHeight="1" thickBot="1" x14ac:dyDescent="0.3">
      <c r="A2" s="20"/>
      <c r="B2" s="43"/>
      <c r="C2" s="45" t="s">
        <v>22</v>
      </c>
      <c r="D2" s="46"/>
      <c r="E2" s="47"/>
      <c r="F2" s="45" t="s">
        <v>79</v>
      </c>
      <c r="G2" s="46"/>
      <c r="H2" s="47"/>
      <c r="I2" s="45" t="s">
        <v>81</v>
      </c>
      <c r="J2" s="46"/>
      <c r="K2" s="47"/>
      <c r="L2" s="45" t="s">
        <v>82</v>
      </c>
      <c r="M2" s="46"/>
      <c r="N2" s="47"/>
      <c r="O2" s="45" t="s">
        <v>83</v>
      </c>
      <c r="P2" s="46"/>
      <c r="Q2" s="47"/>
      <c r="R2" s="45" t="s">
        <v>85</v>
      </c>
      <c r="S2" s="46"/>
      <c r="T2" s="47"/>
      <c r="U2" s="45" t="s">
        <v>84</v>
      </c>
      <c r="V2" s="46"/>
      <c r="W2" s="47"/>
    </row>
    <row r="3" spans="1:23" ht="25.5" x14ac:dyDescent="0.2">
      <c r="A3" s="26" t="s">
        <v>23</v>
      </c>
      <c r="B3" s="28" t="s">
        <v>24</v>
      </c>
      <c r="C3" s="26" t="s">
        <v>67</v>
      </c>
      <c r="D3" s="27" t="s">
        <v>68</v>
      </c>
      <c r="E3" s="31" t="s">
        <v>78</v>
      </c>
      <c r="F3" s="26" t="s">
        <v>67</v>
      </c>
      <c r="G3" s="27" t="s">
        <v>68</v>
      </c>
      <c r="H3" s="31" t="s">
        <v>69</v>
      </c>
      <c r="I3" s="26" t="s">
        <v>67</v>
      </c>
      <c r="J3" s="27" t="s">
        <v>68</v>
      </c>
      <c r="K3" s="31" t="s">
        <v>69</v>
      </c>
      <c r="L3" s="26" t="s">
        <v>67</v>
      </c>
      <c r="M3" s="27" t="s">
        <v>68</v>
      </c>
      <c r="N3" s="31" t="s">
        <v>69</v>
      </c>
      <c r="O3" s="26" t="s">
        <v>67</v>
      </c>
      <c r="P3" s="27" t="s">
        <v>68</v>
      </c>
      <c r="Q3" s="31" t="s">
        <v>69</v>
      </c>
      <c r="R3" s="26" t="s">
        <v>67</v>
      </c>
      <c r="S3" s="27" t="s">
        <v>68</v>
      </c>
      <c r="T3" s="31" t="s">
        <v>69</v>
      </c>
      <c r="U3" s="26" t="s">
        <v>67</v>
      </c>
      <c r="V3" s="27" t="s">
        <v>68</v>
      </c>
      <c r="W3" s="31" t="s">
        <v>69</v>
      </c>
    </row>
    <row r="4" spans="1:23" s="24" customFormat="1" x14ac:dyDescent="0.2">
      <c r="A4" s="23">
        <v>1</v>
      </c>
      <c r="B4" s="29" t="s">
        <v>0</v>
      </c>
      <c r="C4" s="32">
        <f>SUM(F4,I4,L4,O4,R4,U4)</f>
        <v>7</v>
      </c>
      <c r="D4" s="33">
        <f t="shared" ref="D4:D35" si="0">SUM(G4,J4,M4,P4,S4,V4)</f>
        <v>6</v>
      </c>
      <c r="E4" s="34">
        <f t="shared" ref="E4:E35" si="1">SUM(H4,K4,N4,Q4,T4,W4)</f>
        <v>6</v>
      </c>
      <c r="F4" s="32"/>
      <c r="G4" s="33"/>
      <c r="H4" s="34"/>
      <c r="I4" s="32"/>
      <c r="J4" s="33"/>
      <c r="K4" s="34"/>
      <c r="L4" s="32"/>
      <c r="M4" s="33"/>
      <c r="N4" s="34"/>
      <c r="O4" s="32">
        <v>7</v>
      </c>
      <c r="P4" s="33">
        <v>6</v>
      </c>
      <c r="Q4" s="34">
        <f>P4</f>
        <v>6</v>
      </c>
      <c r="R4" s="32"/>
      <c r="S4" s="33"/>
      <c r="T4" s="34"/>
      <c r="U4" s="32"/>
      <c r="V4" s="33"/>
      <c r="W4" s="34"/>
    </row>
    <row r="5" spans="1:23" s="24" customFormat="1" x14ac:dyDescent="0.2">
      <c r="A5" s="23" t="s">
        <v>18</v>
      </c>
      <c r="B5" s="29" t="s">
        <v>25</v>
      </c>
      <c r="C5" s="32">
        <f t="shared" ref="C5:C35" si="2">SUM(F5,I5,L5,O5,R5,U5)</f>
        <v>17</v>
      </c>
      <c r="D5" s="33">
        <f t="shared" si="0"/>
        <v>13</v>
      </c>
      <c r="E5" s="34">
        <f t="shared" si="1"/>
        <v>13</v>
      </c>
      <c r="F5" s="32"/>
      <c r="G5" s="33"/>
      <c r="H5" s="34"/>
      <c r="I5" s="32"/>
      <c r="J5" s="33"/>
      <c r="K5" s="34"/>
      <c r="L5" s="32"/>
      <c r="M5" s="33"/>
      <c r="N5" s="34"/>
      <c r="O5" s="32">
        <v>14</v>
      </c>
      <c r="P5" s="33">
        <v>10</v>
      </c>
      <c r="Q5" s="34">
        <f t="shared" ref="Q5:Q35" si="3">P5</f>
        <v>10</v>
      </c>
      <c r="R5" s="32"/>
      <c r="S5" s="33"/>
      <c r="T5" s="34"/>
      <c r="U5" s="32">
        <v>3</v>
      </c>
      <c r="V5" s="33">
        <v>3</v>
      </c>
      <c r="W5" s="34">
        <v>3</v>
      </c>
    </row>
    <row r="6" spans="1:23" s="24" customFormat="1" x14ac:dyDescent="0.2">
      <c r="A6" s="23" t="s">
        <v>26</v>
      </c>
      <c r="B6" s="29" t="s">
        <v>27</v>
      </c>
      <c r="C6" s="32">
        <f t="shared" si="2"/>
        <v>24</v>
      </c>
      <c r="D6" s="33">
        <f t="shared" si="0"/>
        <v>17</v>
      </c>
      <c r="E6" s="34">
        <f t="shared" si="1"/>
        <v>17</v>
      </c>
      <c r="F6" s="32"/>
      <c r="G6" s="33"/>
      <c r="H6" s="34"/>
      <c r="I6" s="32"/>
      <c r="J6" s="33"/>
      <c r="K6" s="34"/>
      <c r="L6" s="32"/>
      <c r="M6" s="33"/>
      <c r="N6" s="34"/>
      <c r="O6" s="32">
        <v>24</v>
      </c>
      <c r="P6" s="33">
        <v>17</v>
      </c>
      <c r="Q6" s="34">
        <f t="shared" si="3"/>
        <v>17</v>
      </c>
      <c r="R6" s="32"/>
      <c r="S6" s="33"/>
      <c r="T6" s="34"/>
      <c r="U6" s="32"/>
      <c r="V6" s="33"/>
      <c r="W6" s="34"/>
    </row>
    <row r="7" spans="1:23" s="24" customFormat="1" x14ac:dyDescent="0.2">
      <c r="A7" s="23" t="s">
        <v>19</v>
      </c>
      <c r="B7" s="29" t="s">
        <v>1</v>
      </c>
      <c r="C7" s="32">
        <f t="shared" si="2"/>
        <v>43</v>
      </c>
      <c r="D7" s="33">
        <f t="shared" si="0"/>
        <v>39</v>
      </c>
      <c r="E7" s="34">
        <f t="shared" si="1"/>
        <v>39</v>
      </c>
      <c r="F7" s="32"/>
      <c r="G7" s="33"/>
      <c r="H7" s="34"/>
      <c r="I7" s="32"/>
      <c r="J7" s="33"/>
      <c r="K7" s="34"/>
      <c r="L7" s="32"/>
      <c r="M7" s="33"/>
      <c r="N7" s="34"/>
      <c r="O7" s="32">
        <v>43</v>
      </c>
      <c r="P7" s="33">
        <v>39</v>
      </c>
      <c r="Q7" s="34">
        <f t="shared" si="3"/>
        <v>39</v>
      </c>
      <c r="R7" s="32"/>
      <c r="S7" s="33"/>
      <c r="T7" s="34"/>
      <c r="U7" s="32"/>
      <c r="V7" s="33"/>
      <c r="W7" s="34"/>
    </row>
    <row r="8" spans="1:23" s="24" customFormat="1" x14ac:dyDescent="0.2">
      <c r="A8" s="23" t="s">
        <v>28</v>
      </c>
      <c r="B8" s="29" t="s">
        <v>29</v>
      </c>
      <c r="C8" s="32">
        <f t="shared" si="2"/>
        <v>100</v>
      </c>
      <c r="D8" s="33">
        <f t="shared" si="0"/>
        <v>89</v>
      </c>
      <c r="E8" s="34">
        <f t="shared" si="1"/>
        <v>89</v>
      </c>
      <c r="F8" s="32"/>
      <c r="G8" s="33"/>
      <c r="H8" s="34"/>
      <c r="I8" s="32"/>
      <c r="J8" s="33"/>
      <c r="K8" s="34"/>
      <c r="L8" s="32"/>
      <c r="M8" s="33"/>
      <c r="N8" s="34"/>
      <c r="O8" s="32">
        <v>100</v>
      </c>
      <c r="P8" s="33">
        <v>89</v>
      </c>
      <c r="Q8" s="34">
        <f t="shared" si="3"/>
        <v>89</v>
      </c>
      <c r="R8" s="32"/>
      <c r="S8" s="33"/>
      <c r="T8" s="34"/>
      <c r="U8" s="32"/>
      <c r="V8" s="33"/>
      <c r="W8" s="34"/>
    </row>
    <row r="9" spans="1:23" s="24" customFormat="1" x14ac:dyDescent="0.2">
      <c r="A9" s="23" t="s">
        <v>30</v>
      </c>
      <c r="B9" s="29" t="s">
        <v>5</v>
      </c>
      <c r="C9" s="32">
        <f t="shared" si="2"/>
        <v>9</v>
      </c>
      <c r="D9" s="33">
        <f t="shared" si="0"/>
        <v>8</v>
      </c>
      <c r="E9" s="34">
        <f t="shared" si="1"/>
        <v>8</v>
      </c>
      <c r="F9" s="32"/>
      <c r="G9" s="33"/>
      <c r="H9" s="34"/>
      <c r="I9" s="32"/>
      <c r="J9" s="33"/>
      <c r="K9" s="34"/>
      <c r="L9" s="32"/>
      <c r="M9" s="33"/>
      <c r="N9" s="34"/>
      <c r="O9" s="32">
        <v>9</v>
      </c>
      <c r="P9" s="33">
        <v>8</v>
      </c>
      <c r="Q9" s="34">
        <f t="shared" si="3"/>
        <v>8</v>
      </c>
      <c r="R9" s="32"/>
      <c r="S9" s="33"/>
      <c r="T9" s="34"/>
      <c r="U9" s="32"/>
      <c r="V9" s="33"/>
      <c r="W9" s="34"/>
    </row>
    <row r="10" spans="1:23" s="24" customFormat="1" x14ac:dyDescent="0.2">
      <c r="A10" s="23" t="s">
        <v>31</v>
      </c>
      <c r="B10" s="29" t="s">
        <v>32</v>
      </c>
      <c r="C10" s="32">
        <f t="shared" si="2"/>
        <v>208</v>
      </c>
      <c r="D10" s="33">
        <f t="shared" si="0"/>
        <v>174</v>
      </c>
      <c r="E10" s="34">
        <f t="shared" si="1"/>
        <v>174</v>
      </c>
      <c r="F10" s="32"/>
      <c r="G10" s="33"/>
      <c r="H10" s="34"/>
      <c r="I10" s="32"/>
      <c r="J10" s="33"/>
      <c r="K10" s="34"/>
      <c r="L10" s="32"/>
      <c r="M10" s="33"/>
      <c r="N10" s="34"/>
      <c r="O10" s="32">
        <v>208</v>
      </c>
      <c r="P10" s="33">
        <v>174</v>
      </c>
      <c r="Q10" s="34">
        <f t="shared" si="3"/>
        <v>174</v>
      </c>
      <c r="R10" s="32"/>
      <c r="S10" s="33"/>
      <c r="T10" s="34"/>
      <c r="U10" s="32"/>
      <c r="V10" s="33"/>
      <c r="W10" s="34"/>
    </row>
    <row r="11" spans="1:23" s="24" customFormat="1" x14ac:dyDescent="0.2">
      <c r="A11" s="23" t="s">
        <v>33</v>
      </c>
      <c r="B11" s="29" t="s">
        <v>6</v>
      </c>
      <c r="C11" s="32">
        <f t="shared" si="2"/>
        <v>80</v>
      </c>
      <c r="D11" s="33">
        <f t="shared" si="0"/>
        <v>76</v>
      </c>
      <c r="E11" s="34">
        <f t="shared" si="1"/>
        <v>76</v>
      </c>
      <c r="F11" s="32"/>
      <c r="G11" s="33"/>
      <c r="H11" s="34"/>
      <c r="I11" s="32"/>
      <c r="J11" s="33"/>
      <c r="K11" s="34"/>
      <c r="L11" s="32"/>
      <c r="M11" s="33"/>
      <c r="N11" s="34"/>
      <c r="O11" s="32">
        <v>80</v>
      </c>
      <c r="P11" s="33">
        <v>76</v>
      </c>
      <c r="Q11" s="34">
        <f t="shared" si="3"/>
        <v>76</v>
      </c>
      <c r="R11" s="32"/>
      <c r="S11" s="33"/>
      <c r="T11" s="34"/>
      <c r="U11" s="32"/>
      <c r="V11" s="33"/>
      <c r="W11" s="34"/>
    </row>
    <row r="12" spans="1:23" s="24" customFormat="1" x14ac:dyDescent="0.2">
      <c r="A12" s="23" t="s">
        <v>65</v>
      </c>
      <c r="B12" s="29" t="s">
        <v>66</v>
      </c>
      <c r="C12" s="32">
        <f t="shared" si="2"/>
        <v>10</v>
      </c>
      <c r="D12" s="33">
        <f t="shared" si="0"/>
        <v>6</v>
      </c>
      <c r="E12" s="34">
        <f t="shared" si="1"/>
        <v>5</v>
      </c>
      <c r="F12" s="32">
        <v>7</v>
      </c>
      <c r="G12" s="38">
        <v>3</v>
      </c>
      <c r="H12" s="34">
        <v>2</v>
      </c>
      <c r="I12" s="32"/>
      <c r="J12" s="38"/>
      <c r="K12" s="34"/>
      <c r="L12" s="32">
        <v>2</v>
      </c>
      <c r="M12" s="38">
        <v>2</v>
      </c>
      <c r="N12" s="34">
        <v>2</v>
      </c>
      <c r="O12" s="32"/>
      <c r="P12" s="38"/>
      <c r="Q12" s="34">
        <f t="shared" si="3"/>
        <v>0</v>
      </c>
      <c r="R12" s="32">
        <v>1</v>
      </c>
      <c r="S12" s="38">
        <v>1</v>
      </c>
      <c r="T12" s="34">
        <v>1</v>
      </c>
      <c r="U12" s="32"/>
      <c r="V12" s="38"/>
      <c r="W12" s="34"/>
    </row>
    <row r="13" spans="1:23" s="24" customFormat="1" x14ac:dyDescent="0.2">
      <c r="A13" s="23" t="s">
        <v>34</v>
      </c>
      <c r="B13" s="29" t="s">
        <v>7</v>
      </c>
      <c r="C13" s="32">
        <f t="shared" si="2"/>
        <v>62</v>
      </c>
      <c r="D13" s="33">
        <f t="shared" si="0"/>
        <v>42</v>
      </c>
      <c r="E13" s="34">
        <f t="shared" si="1"/>
        <v>42</v>
      </c>
      <c r="F13" s="32"/>
      <c r="G13" s="33"/>
      <c r="H13" s="34"/>
      <c r="I13" s="32"/>
      <c r="J13" s="33"/>
      <c r="K13" s="34"/>
      <c r="L13" s="32"/>
      <c r="M13" s="33"/>
      <c r="N13" s="34"/>
      <c r="O13" s="32">
        <v>62</v>
      </c>
      <c r="P13" s="33">
        <v>42</v>
      </c>
      <c r="Q13" s="34">
        <f t="shared" si="3"/>
        <v>42</v>
      </c>
      <c r="R13" s="32"/>
      <c r="S13" s="33"/>
      <c r="T13" s="34"/>
      <c r="U13" s="32"/>
      <c r="V13" s="33"/>
      <c r="W13" s="34"/>
    </row>
    <row r="14" spans="1:23" s="24" customFormat="1" x14ac:dyDescent="0.2">
      <c r="A14" s="23" t="s">
        <v>35</v>
      </c>
      <c r="B14" s="29" t="s">
        <v>8</v>
      </c>
      <c r="C14" s="32">
        <f t="shared" si="2"/>
        <v>30</v>
      </c>
      <c r="D14" s="33">
        <f t="shared" si="0"/>
        <v>23</v>
      </c>
      <c r="E14" s="34">
        <f t="shared" si="1"/>
        <v>23</v>
      </c>
      <c r="F14" s="32"/>
      <c r="G14" s="33"/>
      <c r="H14" s="34"/>
      <c r="I14" s="32"/>
      <c r="J14" s="33"/>
      <c r="K14" s="34"/>
      <c r="L14" s="32"/>
      <c r="M14" s="33"/>
      <c r="N14" s="34"/>
      <c r="O14" s="32">
        <v>26</v>
      </c>
      <c r="P14" s="33">
        <v>19</v>
      </c>
      <c r="Q14" s="34">
        <f t="shared" si="3"/>
        <v>19</v>
      </c>
      <c r="R14" s="32"/>
      <c r="S14" s="33"/>
      <c r="T14" s="34"/>
      <c r="U14" s="32">
        <v>4</v>
      </c>
      <c r="V14" s="33">
        <v>4</v>
      </c>
      <c r="W14" s="34">
        <v>4</v>
      </c>
    </row>
    <row r="15" spans="1:23" s="24" customFormat="1" x14ac:dyDescent="0.2">
      <c r="A15" s="23" t="s">
        <v>36</v>
      </c>
      <c r="B15" s="29" t="s">
        <v>2</v>
      </c>
      <c r="C15" s="32">
        <f t="shared" si="2"/>
        <v>45</v>
      </c>
      <c r="D15" s="33">
        <f t="shared" si="0"/>
        <v>22</v>
      </c>
      <c r="E15" s="34">
        <f t="shared" si="1"/>
        <v>22</v>
      </c>
      <c r="F15" s="32"/>
      <c r="G15" s="33"/>
      <c r="H15" s="34"/>
      <c r="I15" s="32"/>
      <c r="J15" s="33"/>
      <c r="K15" s="34"/>
      <c r="L15" s="32"/>
      <c r="M15" s="33"/>
      <c r="N15" s="34"/>
      <c r="O15" s="32">
        <v>45</v>
      </c>
      <c r="P15" s="33">
        <v>22</v>
      </c>
      <c r="Q15" s="34">
        <f t="shared" si="3"/>
        <v>22</v>
      </c>
      <c r="R15" s="32"/>
      <c r="S15" s="33"/>
      <c r="T15" s="34"/>
      <c r="U15" s="32"/>
      <c r="V15" s="33"/>
      <c r="W15" s="34"/>
    </row>
    <row r="16" spans="1:23" s="24" customFormat="1" x14ac:dyDescent="0.2">
      <c r="A16" s="23" t="s">
        <v>20</v>
      </c>
      <c r="B16" s="29" t="s">
        <v>3</v>
      </c>
      <c r="C16" s="32">
        <f t="shared" si="2"/>
        <v>138</v>
      </c>
      <c r="D16" s="33">
        <f t="shared" si="0"/>
        <v>122</v>
      </c>
      <c r="E16" s="34">
        <f t="shared" si="1"/>
        <v>122</v>
      </c>
      <c r="F16" s="32"/>
      <c r="G16" s="33"/>
      <c r="H16" s="34"/>
      <c r="I16" s="32"/>
      <c r="J16" s="33"/>
      <c r="K16" s="34"/>
      <c r="L16" s="32"/>
      <c r="M16" s="33"/>
      <c r="N16" s="34"/>
      <c r="O16" s="32">
        <v>138</v>
      </c>
      <c r="P16" s="33">
        <v>122</v>
      </c>
      <c r="Q16" s="34">
        <f t="shared" si="3"/>
        <v>122</v>
      </c>
      <c r="R16" s="32"/>
      <c r="S16" s="33"/>
      <c r="T16" s="34"/>
      <c r="U16" s="32"/>
      <c r="V16" s="33"/>
      <c r="W16" s="34"/>
    </row>
    <row r="17" spans="1:23" s="24" customFormat="1" x14ac:dyDescent="0.2">
      <c r="A17" s="23" t="s">
        <v>37</v>
      </c>
      <c r="B17" s="29" t="s">
        <v>38</v>
      </c>
      <c r="C17" s="32">
        <f t="shared" si="2"/>
        <v>54</v>
      </c>
      <c r="D17" s="33">
        <f t="shared" si="0"/>
        <v>45</v>
      </c>
      <c r="E17" s="34">
        <f t="shared" si="1"/>
        <v>45</v>
      </c>
      <c r="F17" s="32"/>
      <c r="G17" s="33"/>
      <c r="H17" s="34"/>
      <c r="I17" s="32"/>
      <c r="J17" s="33"/>
      <c r="K17" s="34"/>
      <c r="L17" s="32"/>
      <c r="M17" s="33"/>
      <c r="N17" s="34"/>
      <c r="O17" s="32">
        <v>54</v>
      </c>
      <c r="P17" s="33">
        <v>45</v>
      </c>
      <c r="Q17" s="34">
        <f t="shared" si="3"/>
        <v>45</v>
      </c>
      <c r="R17" s="32"/>
      <c r="S17" s="33"/>
      <c r="T17" s="34"/>
      <c r="U17" s="32"/>
      <c r="V17" s="33"/>
      <c r="W17" s="34"/>
    </row>
    <row r="18" spans="1:23" s="24" customFormat="1" x14ac:dyDescent="0.2">
      <c r="A18" s="23" t="s">
        <v>39</v>
      </c>
      <c r="B18" s="29" t="s">
        <v>40</v>
      </c>
      <c r="C18" s="32">
        <f t="shared" si="2"/>
        <v>35</v>
      </c>
      <c r="D18" s="33">
        <f t="shared" si="0"/>
        <v>25</v>
      </c>
      <c r="E18" s="34">
        <f t="shared" si="1"/>
        <v>25</v>
      </c>
      <c r="F18" s="32">
        <v>2</v>
      </c>
      <c r="G18" s="38">
        <v>1</v>
      </c>
      <c r="H18" s="34">
        <v>1</v>
      </c>
      <c r="I18" s="32"/>
      <c r="J18" s="38"/>
      <c r="K18" s="34"/>
      <c r="L18" s="32"/>
      <c r="M18" s="38"/>
      <c r="N18" s="34"/>
      <c r="O18" s="32">
        <v>33</v>
      </c>
      <c r="P18" s="38">
        <v>24</v>
      </c>
      <c r="Q18" s="34">
        <f t="shared" si="3"/>
        <v>24</v>
      </c>
      <c r="R18" s="32"/>
      <c r="S18" s="38"/>
      <c r="T18" s="34"/>
      <c r="U18" s="32"/>
      <c r="V18" s="38"/>
      <c r="W18" s="34"/>
    </row>
    <row r="19" spans="1:23" s="24" customFormat="1" x14ac:dyDescent="0.2">
      <c r="A19" s="23" t="s">
        <v>41</v>
      </c>
      <c r="B19" s="29" t="s">
        <v>42</v>
      </c>
      <c r="C19" s="32">
        <f t="shared" si="2"/>
        <v>49</v>
      </c>
      <c r="D19" s="33">
        <f t="shared" si="0"/>
        <v>46</v>
      </c>
      <c r="E19" s="34">
        <f t="shared" si="1"/>
        <v>46</v>
      </c>
      <c r="F19" s="32"/>
      <c r="G19" s="33"/>
      <c r="H19" s="34"/>
      <c r="I19" s="32">
        <v>1</v>
      </c>
      <c r="J19" s="33">
        <v>1</v>
      </c>
      <c r="K19" s="34">
        <v>1</v>
      </c>
      <c r="L19" s="32"/>
      <c r="M19" s="33"/>
      <c r="N19" s="34"/>
      <c r="O19" s="32">
        <v>48</v>
      </c>
      <c r="P19" s="33">
        <v>45</v>
      </c>
      <c r="Q19" s="34">
        <f t="shared" si="3"/>
        <v>45</v>
      </c>
      <c r="R19" s="32"/>
      <c r="S19" s="33"/>
      <c r="T19" s="34"/>
      <c r="U19" s="32"/>
      <c r="V19" s="33"/>
      <c r="W19" s="34"/>
    </row>
    <row r="20" spans="1:23" s="24" customFormat="1" x14ac:dyDescent="0.2">
      <c r="A20" s="23" t="s">
        <v>43</v>
      </c>
      <c r="B20" s="30" t="s">
        <v>4</v>
      </c>
      <c r="C20" s="32">
        <f t="shared" si="2"/>
        <v>21</v>
      </c>
      <c r="D20" s="33">
        <f t="shared" si="0"/>
        <v>21</v>
      </c>
      <c r="E20" s="34">
        <f t="shared" si="1"/>
        <v>21</v>
      </c>
      <c r="F20" s="32"/>
      <c r="G20" s="33"/>
      <c r="H20" s="34"/>
      <c r="I20" s="32"/>
      <c r="J20" s="33"/>
      <c r="K20" s="34"/>
      <c r="L20" s="32"/>
      <c r="M20" s="33"/>
      <c r="N20" s="34"/>
      <c r="O20" s="32">
        <v>21</v>
      </c>
      <c r="P20" s="33">
        <v>21</v>
      </c>
      <c r="Q20" s="34">
        <f t="shared" si="3"/>
        <v>21</v>
      </c>
      <c r="R20" s="32"/>
      <c r="S20" s="33"/>
      <c r="T20" s="34"/>
      <c r="U20" s="32"/>
      <c r="V20" s="33"/>
      <c r="W20" s="34"/>
    </row>
    <row r="21" spans="1:23" s="24" customFormat="1" x14ac:dyDescent="0.2">
      <c r="A21" s="23" t="s">
        <v>44</v>
      </c>
      <c r="B21" s="30" t="s">
        <v>45</v>
      </c>
      <c r="C21" s="32">
        <f t="shared" si="2"/>
        <v>16</v>
      </c>
      <c r="D21" s="33">
        <f t="shared" si="0"/>
        <v>15</v>
      </c>
      <c r="E21" s="34">
        <f t="shared" si="1"/>
        <v>15</v>
      </c>
      <c r="F21" s="32"/>
      <c r="G21" s="33"/>
      <c r="H21" s="34"/>
      <c r="I21" s="32"/>
      <c r="J21" s="33"/>
      <c r="K21" s="34"/>
      <c r="L21" s="32"/>
      <c r="M21" s="33"/>
      <c r="N21" s="34"/>
      <c r="O21" s="32">
        <v>16</v>
      </c>
      <c r="P21" s="33">
        <v>15</v>
      </c>
      <c r="Q21" s="34">
        <f t="shared" si="3"/>
        <v>15</v>
      </c>
      <c r="R21" s="32"/>
      <c r="S21" s="33"/>
      <c r="T21" s="34"/>
      <c r="U21" s="32"/>
      <c r="V21" s="33"/>
      <c r="W21" s="34"/>
    </row>
    <row r="22" spans="1:23" s="24" customFormat="1" x14ac:dyDescent="0.2">
      <c r="A22" s="23" t="s">
        <v>21</v>
      </c>
      <c r="B22" s="30" t="s">
        <v>46</v>
      </c>
      <c r="C22" s="32">
        <f t="shared" si="2"/>
        <v>38</v>
      </c>
      <c r="D22" s="33">
        <f t="shared" si="0"/>
        <v>56</v>
      </c>
      <c r="E22" s="34">
        <f t="shared" si="1"/>
        <v>56</v>
      </c>
      <c r="F22" s="32"/>
      <c r="G22" s="33"/>
      <c r="H22" s="34"/>
      <c r="I22" s="32"/>
      <c r="J22" s="33"/>
      <c r="K22" s="34"/>
      <c r="L22" s="32"/>
      <c r="M22" s="33"/>
      <c r="N22" s="34"/>
      <c r="O22" s="32">
        <v>38</v>
      </c>
      <c r="P22" s="33">
        <v>56</v>
      </c>
      <c r="Q22" s="34">
        <f t="shared" si="3"/>
        <v>56</v>
      </c>
      <c r="R22" s="32"/>
      <c r="S22" s="33"/>
      <c r="T22" s="34"/>
      <c r="U22" s="32"/>
      <c r="V22" s="33"/>
      <c r="W22" s="34"/>
    </row>
    <row r="23" spans="1:23" s="24" customFormat="1" x14ac:dyDescent="0.2">
      <c r="A23" s="23" t="s">
        <v>47</v>
      </c>
      <c r="B23" s="30" t="s">
        <v>48</v>
      </c>
      <c r="C23" s="32">
        <f t="shared" si="2"/>
        <v>100</v>
      </c>
      <c r="D23" s="33">
        <f t="shared" si="0"/>
        <v>92</v>
      </c>
      <c r="E23" s="34">
        <f t="shared" si="1"/>
        <v>92</v>
      </c>
      <c r="F23" s="32"/>
      <c r="G23" s="33"/>
      <c r="H23" s="34"/>
      <c r="I23" s="32"/>
      <c r="J23" s="33"/>
      <c r="K23" s="34"/>
      <c r="L23" s="32"/>
      <c r="M23" s="33"/>
      <c r="N23" s="34"/>
      <c r="O23" s="32">
        <v>100</v>
      </c>
      <c r="P23" s="33">
        <v>92</v>
      </c>
      <c r="Q23" s="34">
        <f t="shared" si="3"/>
        <v>92</v>
      </c>
      <c r="R23" s="32"/>
      <c r="S23" s="33"/>
      <c r="T23" s="34"/>
      <c r="U23" s="32"/>
      <c r="V23" s="33"/>
      <c r="W23" s="34"/>
    </row>
    <row r="24" spans="1:23" s="24" customFormat="1" x14ac:dyDescent="0.2">
      <c r="A24" s="23" t="s">
        <v>49</v>
      </c>
      <c r="B24" s="30" t="s">
        <v>9</v>
      </c>
      <c r="C24" s="32">
        <f t="shared" si="2"/>
        <v>82</v>
      </c>
      <c r="D24" s="33">
        <f t="shared" si="0"/>
        <v>80</v>
      </c>
      <c r="E24" s="34">
        <f t="shared" si="1"/>
        <v>80</v>
      </c>
      <c r="F24" s="32"/>
      <c r="G24" s="33"/>
      <c r="H24" s="34"/>
      <c r="I24" s="32"/>
      <c r="J24" s="33"/>
      <c r="K24" s="34"/>
      <c r="L24" s="32"/>
      <c r="M24" s="33"/>
      <c r="N24" s="34"/>
      <c r="O24" s="32">
        <v>82</v>
      </c>
      <c r="P24" s="33">
        <v>80</v>
      </c>
      <c r="Q24" s="34">
        <f t="shared" si="3"/>
        <v>80</v>
      </c>
      <c r="R24" s="32"/>
      <c r="S24" s="33"/>
      <c r="T24" s="34"/>
      <c r="U24" s="32"/>
      <c r="V24" s="33"/>
      <c r="W24" s="34"/>
    </row>
    <row r="25" spans="1:23" s="24" customFormat="1" x14ac:dyDescent="0.2">
      <c r="A25" s="23" t="s">
        <v>50</v>
      </c>
      <c r="B25" s="30" t="s">
        <v>10</v>
      </c>
      <c r="C25" s="32">
        <f t="shared" si="2"/>
        <v>24</v>
      </c>
      <c r="D25" s="33">
        <f t="shared" si="0"/>
        <v>29</v>
      </c>
      <c r="E25" s="34">
        <f t="shared" si="1"/>
        <v>29</v>
      </c>
      <c r="F25" s="32"/>
      <c r="G25" s="33"/>
      <c r="H25" s="34"/>
      <c r="I25" s="32"/>
      <c r="J25" s="33"/>
      <c r="K25" s="34"/>
      <c r="L25" s="32"/>
      <c r="M25" s="33"/>
      <c r="N25" s="34"/>
      <c r="O25" s="32">
        <v>24</v>
      </c>
      <c r="P25" s="33">
        <v>29</v>
      </c>
      <c r="Q25" s="34">
        <f t="shared" si="3"/>
        <v>29</v>
      </c>
      <c r="R25" s="32"/>
      <c r="S25" s="33"/>
      <c r="T25" s="34"/>
      <c r="U25" s="32"/>
      <c r="V25" s="33"/>
      <c r="W25" s="34"/>
    </row>
    <row r="26" spans="1:23" s="24" customFormat="1" x14ac:dyDescent="0.2">
      <c r="A26" s="23" t="s">
        <v>51</v>
      </c>
      <c r="B26" s="30" t="s">
        <v>11</v>
      </c>
      <c r="C26" s="32">
        <f t="shared" si="2"/>
        <v>25</v>
      </c>
      <c r="D26" s="33">
        <f t="shared" si="0"/>
        <v>17</v>
      </c>
      <c r="E26" s="34">
        <f t="shared" si="1"/>
        <v>17</v>
      </c>
      <c r="F26" s="32"/>
      <c r="G26" s="33"/>
      <c r="H26" s="34"/>
      <c r="I26" s="32"/>
      <c r="J26" s="33"/>
      <c r="K26" s="34"/>
      <c r="L26" s="32"/>
      <c r="M26" s="33"/>
      <c r="N26" s="34"/>
      <c r="O26" s="32">
        <v>25</v>
      </c>
      <c r="P26" s="33">
        <v>17</v>
      </c>
      <c r="Q26" s="34">
        <f t="shared" si="3"/>
        <v>17</v>
      </c>
      <c r="R26" s="32"/>
      <c r="S26" s="33"/>
      <c r="T26" s="34"/>
      <c r="U26" s="32"/>
      <c r="V26" s="33"/>
      <c r="W26" s="34"/>
    </row>
    <row r="27" spans="1:23" s="24" customFormat="1" x14ac:dyDescent="0.2">
      <c r="A27" s="23" t="s">
        <v>52</v>
      </c>
      <c r="B27" s="30" t="s">
        <v>12</v>
      </c>
      <c r="C27" s="32">
        <f t="shared" si="2"/>
        <v>115</v>
      </c>
      <c r="D27" s="33">
        <f t="shared" si="0"/>
        <v>102</v>
      </c>
      <c r="E27" s="34">
        <f t="shared" si="1"/>
        <v>102</v>
      </c>
      <c r="F27" s="32"/>
      <c r="G27" s="33"/>
      <c r="H27" s="34"/>
      <c r="I27" s="32"/>
      <c r="J27" s="33"/>
      <c r="K27" s="34"/>
      <c r="L27" s="32"/>
      <c r="M27" s="33"/>
      <c r="N27" s="34"/>
      <c r="O27" s="32">
        <v>115</v>
      </c>
      <c r="P27" s="33">
        <v>102</v>
      </c>
      <c r="Q27" s="34">
        <f t="shared" si="3"/>
        <v>102</v>
      </c>
      <c r="R27" s="32"/>
      <c r="S27" s="33"/>
      <c r="T27" s="34"/>
      <c r="U27" s="32"/>
      <c r="V27" s="33"/>
      <c r="W27" s="34"/>
    </row>
    <row r="28" spans="1:23" s="24" customFormat="1" x14ac:dyDescent="0.2">
      <c r="A28" s="23" t="s">
        <v>53</v>
      </c>
      <c r="B28" s="30" t="s">
        <v>13</v>
      </c>
      <c r="C28" s="32">
        <f t="shared" si="2"/>
        <v>47</v>
      </c>
      <c r="D28" s="33">
        <f t="shared" si="0"/>
        <v>44</v>
      </c>
      <c r="E28" s="34">
        <f t="shared" si="1"/>
        <v>44</v>
      </c>
      <c r="F28" s="32"/>
      <c r="G28" s="33"/>
      <c r="H28" s="34"/>
      <c r="I28" s="32"/>
      <c r="J28" s="33"/>
      <c r="K28" s="34"/>
      <c r="L28" s="32"/>
      <c r="M28" s="33"/>
      <c r="N28" s="34"/>
      <c r="O28" s="32">
        <v>47</v>
      </c>
      <c r="P28" s="33">
        <v>44</v>
      </c>
      <c r="Q28" s="34">
        <f t="shared" si="3"/>
        <v>44</v>
      </c>
      <c r="R28" s="32"/>
      <c r="S28" s="33"/>
      <c r="T28" s="34"/>
      <c r="U28" s="32"/>
      <c r="V28" s="33"/>
      <c r="W28" s="34"/>
    </row>
    <row r="29" spans="1:23" s="24" customFormat="1" x14ac:dyDescent="0.2">
      <c r="A29" s="23" t="s">
        <v>54</v>
      </c>
      <c r="B29" s="30" t="s">
        <v>55</v>
      </c>
      <c r="C29" s="32">
        <f t="shared" si="2"/>
        <v>40</v>
      </c>
      <c r="D29" s="33">
        <f t="shared" si="0"/>
        <v>35</v>
      </c>
      <c r="E29" s="34">
        <f t="shared" si="1"/>
        <v>35</v>
      </c>
      <c r="F29" s="32"/>
      <c r="G29" s="33"/>
      <c r="H29" s="34"/>
      <c r="I29" s="32"/>
      <c r="J29" s="33"/>
      <c r="K29" s="34"/>
      <c r="L29" s="32"/>
      <c r="M29" s="33"/>
      <c r="N29" s="34"/>
      <c r="O29" s="32">
        <v>40</v>
      </c>
      <c r="P29" s="33">
        <v>35</v>
      </c>
      <c r="Q29" s="34">
        <f t="shared" si="3"/>
        <v>35</v>
      </c>
      <c r="R29" s="32"/>
      <c r="S29" s="33"/>
      <c r="T29" s="34"/>
      <c r="U29" s="32"/>
      <c r="V29" s="33"/>
      <c r="W29" s="34"/>
    </row>
    <row r="30" spans="1:23" s="24" customFormat="1" x14ac:dyDescent="0.2">
      <c r="A30" s="23" t="s">
        <v>56</v>
      </c>
      <c r="B30" s="30" t="s">
        <v>14</v>
      </c>
      <c r="C30" s="32">
        <f t="shared" si="2"/>
        <v>24</v>
      </c>
      <c r="D30" s="33">
        <f t="shared" si="0"/>
        <v>24</v>
      </c>
      <c r="E30" s="34">
        <f t="shared" si="1"/>
        <v>24</v>
      </c>
      <c r="F30" s="32"/>
      <c r="G30" s="33"/>
      <c r="H30" s="34"/>
      <c r="I30" s="32"/>
      <c r="J30" s="33"/>
      <c r="K30" s="34"/>
      <c r="L30" s="32"/>
      <c r="M30" s="33"/>
      <c r="N30" s="34"/>
      <c r="O30" s="32">
        <v>24</v>
      </c>
      <c r="P30" s="33">
        <v>24</v>
      </c>
      <c r="Q30" s="34">
        <f t="shared" si="3"/>
        <v>24</v>
      </c>
      <c r="R30" s="32"/>
      <c r="S30" s="33"/>
      <c r="T30" s="34"/>
      <c r="U30" s="32"/>
      <c r="V30" s="33"/>
      <c r="W30" s="34"/>
    </row>
    <row r="31" spans="1:23" s="24" customFormat="1" x14ac:dyDescent="0.2">
      <c r="A31" s="23" t="s">
        <v>57</v>
      </c>
      <c r="B31" s="30" t="s">
        <v>58</v>
      </c>
      <c r="C31" s="32">
        <f t="shared" si="2"/>
        <v>39</v>
      </c>
      <c r="D31" s="33">
        <f t="shared" si="0"/>
        <v>35</v>
      </c>
      <c r="E31" s="34">
        <f t="shared" si="1"/>
        <v>35</v>
      </c>
      <c r="F31" s="32"/>
      <c r="G31" s="33"/>
      <c r="H31" s="34"/>
      <c r="I31" s="32"/>
      <c r="J31" s="33"/>
      <c r="K31" s="34"/>
      <c r="L31" s="32"/>
      <c r="M31" s="33"/>
      <c r="N31" s="34"/>
      <c r="O31" s="32">
        <v>39</v>
      </c>
      <c r="P31" s="33">
        <v>35</v>
      </c>
      <c r="Q31" s="34">
        <f t="shared" si="3"/>
        <v>35</v>
      </c>
      <c r="R31" s="32"/>
      <c r="S31" s="33"/>
      <c r="T31" s="34"/>
      <c r="U31" s="32"/>
      <c r="V31" s="33"/>
      <c r="W31" s="34"/>
    </row>
    <row r="32" spans="1:23" s="24" customFormat="1" x14ac:dyDescent="0.2">
      <c r="A32" s="23" t="s">
        <v>59</v>
      </c>
      <c r="B32" s="30" t="s">
        <v>15</v>
      </c>
      <c r="C32" s="32">
        <f t="shared" si="2"/>
        <v>15</v>
      </c>
      <c r="D32" s="33">
        <f t="shared" si="0"/>
        <v>14</v>
      </c>
      <c r="E32" s="34">
        <f t="shared" si="1"/>
        <v>14</v>
      </c>
      <c r="F32" s="32"/>
      <c r="G32" s="33"/>
      <c r="H32" s="34"/>
      <c r="I32" s="32"/>
      <c r="J32" s="33"/>
      <c r="K32" s="34"/>
      <c r="L32" s="32"/>
      <c r="M32" s="33"/>
      <c r="N32" s="34"/>
      <c r="O32" s="32">
        <v>15</v>
      </c>
      <c r="P32" s="33">
        <v>14</v>
      </c>
      <c r="Q32" s="34">
        <f t="shared" si="3"/>
        <v>14</v>
      </c>
      <c r="R32" s="32"/>
      <c r="S32" s="33"/>
      <c r="T32" s="34"/>
      <c r="U32" s="32"/>
      <c r="V32" s="33"/>
      <c r="W32" s="34"/>
    </row>
    <row r="33" spans="1:23" s="24" customFormat="1" x14ac:dyDescent="0.2">
      <c r="A33" s="23" t="s">
        <v>60</v>
      </c>
      <c r="B33" s="30" t="s">
        <v>16</v>
      </c>
      <c r="C33" s="32">
        <f t="shared" si="2"/>
        <v>192</v>
      </c>
      <c r="D33" s="33">
        <f t="shared" si="0"/>
        <v>125</v>
      </c>
      <c r="E33" s="34">
        <f t="shared" si="1"/>
        <v>125</v>
      </c>
      <c r="F33" s="32"/>
      <c r="G33" s="33"/>
      <c r="H33" s="34"/>
      <c r="I33" s="32"/>
      <c r="J33" s="33"/>
      <c r="K33" s="34"/>
      <c r="L33" s="32"/>
      <c r="M33" s="33"/>
      <c r="N33" s="34"/>
      <c r="O33" s="32">
        <v>192</v>
      </c>
      <c r="P33" s="33">
        <v>125</v>
      </c>
      <c r="Q33" s="34">
        <f t="shared" si="3"/>
        <v>125</v>
      </c>
      <c r="R33" s="32"/>
      <c r="S33" s="33"/>
      <c r="T33" s="34"/>
      <c r="U33" s="32"/>
      <c r="V33" s="33"/>
      <c r="W33" s="34"/>
    </row>
    <row r="34" spans="1:23" s="24" customFormat="1" x14ac:dyDescent="0.2">
      <c r="A34" s="23" t="s">
        <v>61</v>
      </c>
      <c r="B34" s="30" t="s">
        <v>62</v>
      </c>
      <c r="C34" s="32">
        <f t="shared" si="2"/>
        <v>72</v>
      </c>
      <c r="D34" s="33">
        <f t="shared" si="0"/>
        <v>59</v>
      </c>
      <c r="E34" s="34">
        <f t="shared" si="1"/>
        <v>59</v>
      </c>
      <c r="F34" s="32"/>
      <c r="G34" s="33"/>
      <c r="H34" s="34"/>
      <c r="I34" s="32"/>
      <c r="J34" s="33"/>
      <c r="K34" s="34"/>
      <c r="L34" s="32"/>
      <c r="M34" s="33"/>
      <c r="N34" s="34"/>
      <c r="O34" s="32">
        <v>72</v>
      </c>
      <c r="P34" s="33">
        <v>59</v>
      </c>
      <c r="Q34" s="34">
        <f t="shared" si="3"/>
        <v>59</v>
      </c>
      <c r="R34" s="32"/>
      <c r="S34" s="33"/>
      <c r="T34" s="34"/>
      <c r="U34" s="32"/>
      <c r="V34" s="33"/>
      <c r="W34" s="34"/>
    </row>
    <row r="35" spans="1:23" s="24" customFormat="1" ht="13.5" thickBot="1" x14ac:dyDescent="0.25">
      <c r="A35" s="23" t="s">
        <v>63</v>
      </c>
      <c r="B35" s="30" t="s">
        <v>17</v>
      </c>
      <c r="C35" s="35">
        <f t="shared" si="2"/>
        <v>37</v>
      </c>
      <c r="D35" s="36">
        <f t="shared" si="0"/>
        <v>24</v>
      </c>
      <c r="E35" s="37">
        <f t="shared" si="1"/>
        <v>24</v>
      </c>
      <c r="F35" s="35"/>
      <c r="G35" s="36"/>
      <c r="H35" s="37"/>
      <c r="I35" s="35"/>
      <c r="J35" s="36"/>
      <c r="K35" s="37"/>
      <c r="L35" s="35"/>
      <c r="M35" s="36"/>
      <c r="N35" s="37"/>
      <c r="O35" s="35">
        <v>37</v>
      </c>
      <c r="P35" s="36">
        <v>24</v>
      </c>
      <c r="Q35" s="37">
        <f t="shared" si="3"/>
        <v>24</v>
      </c>
      <c r="R35" s="35"/>
      <c r="S35" s="36"/>
      <c r="T35" s="37"/>
      <c r="U35" s="35"/>
      <c r="V35" s="36"/>
      <c r="W35" s="37"/>
    </row>
    <row r="36" spans="1:23" s="24" customFormat="1" ht="13.5" thickBot="1" x14ac:dyDescent="0.25">
      <c r="A36" s="23"/>
      <c r="B36" s="39" t="s">
        <v>80</v>
      </c>
      <c r="C36" s="40">
        <f>SUM(C4:C35)</f>
        <v>1798</v>
      </c>
      <c r="D36" s="41">
        <f t="shared" ref="D36:H36" si="4">SUM(D4:D35)</f>
        <v>1525</v>
      </c>
      <c r="E36" s="42">
        <f t="shared" si="4"/>
        <v>1524</v>
      </c>
      <c r="F36" s="40">
        <f t="shared" si="4"/>
        <v>9</v>
      </c>
      <c r="G36" s="41">
        <f t="shared" si="4"/>
        <v>4</v>
      </c>
      <c r="H36" s="42">
        <f t="shared" si="4"/>
        <v>3</v>
      </c>
      <c r="I36" s="40">
        <f t="shared" ref="I36" si="5">SUM(I4:I35)</f>
        <v>1</v>
      </c>
      <c r="J36" s="41">
        <f t="shared" ref="J36" si="6">SUM(J4:J35)</f>
        <v>1</v>
      </c>
      <c r="K36" s="42">
        <f t="shared" ref="K36" si="7">SUM(K4:K35)</f>
        <v>1</v>
      </c>
      <c r="L36" s="40">
        <f t="shared" ref="L36" si="8">SUM(L4:L35)</f>
        <v>2</v>
      </c>
      <c r="M36" s="41">
        <f t="shared" ref="M36" si="9">SUM(M4:M35)</f>
        <v>2</v>
      </c>
      <c r="N36" s="42">
        <f t="shared" ref="N36" si="10">SUM(N4:N35)</f>
        <v>2</v>
      </c>
      <c r="O36" s="40">
        <f t="shared" ref="O36" si="11">SUM(O4:O35)</f>
        <v>1778</v>
      </c>
      <c r="P36" s="41">
        <f t="shared" ref="P36" si="12">SUM(P4:P35)</f>
        <v>1510</v>
      </c>
      <c r="Q36" s="42">
        <f t="shared" ref="Q36" si="13">SUM(Q4:Q35)</f>
        <v>1510</v>
      </c>
      <c r="R36" s="40">
        <f t="shared" ref="R36" si="14">SUM(R4:R35)</f>
        <v>1</v>
      </c>
      <c r="S36" s="41">
        <f t="shared" ref="S36" si="15">SUM(S4:S35)</f>
        <v>1</v>
      </c>
      <c r="T36" s="42">
        <f t="shared" ref="T36" si="16">SUM(T4:T35)</f>
        <v>1</v>
      </c>
      <c r="U36" s="40">
        <f t="shared" ref="U36" si="17">SUM(U4:U35)</f>
        <v>7</v>
      </c>
      <c r="V36" s="41">
        <f t="shared" ref="V36" si="18">SUM(V4:V35)</f>
        <v>7</v>
      </c>
      <c r="W36" s="42">
        <f t="shared" ref="W36" si="19">SUM(W4:W35)</f>
        <v>7</v>
      </c>
    </row>
    <row r="37" spans="1:23" x14ac:dyDescent="0.2">
      <c r="H37" s="25"/>
    </row>
    <row r="38" spans="1:23" ht="31.5" customHeight="1" x14ac:dyDescent="0.2">
      <c r="A38" s="48" t="s">
        <v>70</v>
      </c>
      <c r="B38" s="48"/>
      <c r="C38" s="48"/>
      <c r="D38" s="48"/>
      <c r="E38" s="48"/>
      <c r="F38" s="48"/>
      <c r="G38" s="48"/>
      <c r="H38" s="48"/>
    </row>
  </sheetData>
  <mergeCells count="8">
    <mergeCell ref="L2:N2"/>
    <mergeCell ref="O2:Q2"/>
    <mergeCell ref="R2:T2"/>
    <mergeCell ref="U2:W2"/>
    <mergeCell ref="A38:H38"/>
    <mergeCell ref="C2:E2"/>
    <mergeCell ref="F2:H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workbookViewId="0">
      <selection activeCell="B18" sqref="B18"/>
    </sheetView>
  </sheetViews>
  <sheetFormatPr baseColWidth="10" defaultRowHeight="15" x14ac:dyDescent="0.25"/>
  <cols>
    <col min="13" max="22" width="11.42578125" style="12"/>
  </cols>
  <sheetData>
    <row r="1" spans="1:22" ht="15.75" thickBot="1" x14ac:dyDescent="0.3">
      <c r="A1" s="1" t="s">
        <v>64</v>
      </c>
      <c r="B1" s="2"/>
      <c r="C1" s="1"/>
      <c r="D1" s="3"/>
      <c r="E1" s="3"/>
      <c r="F1" s="3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A2" s="6" t="s">
        <v>71</v>
      </c>
      <c r="B2" s="7"/>
      <c r="C2" s="7"/>
      <c r="D2" s="9"/>
      <c r="E2" s="9"/>
      <c r="F2" s="9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V2" s="11"/>
    </row>
    <row r="3" spans="1:22" x14ac:dyDescent="0.25">
      <c r="A3" s="13" t="s">
        <v>72</v>
      </c>
      <c r="B3" s="7"/>
      <c r="C3" s="8"/>
      <c r="D3" s="14"/>
      <c r="E3" s="14"/>
      <c r="F3" s="14"/>
      <c r="G3" s="15"/>
      <c r="H3" s="15"/>
      <c r="I3" s="15"/>
      <c r="J3" s="15"/>
      <c r="K3" s="15"/>
      <c r="L3" s="15"/>
      <c r="M3" s="11"/>
      <c r="N3" s="11"/>
      <c r="O3" s="11"/>
      <c r="P3" s="11"/>
      <c r="Q3" s="11"/>
      <c r="R3" s="11"/>
      <c r="S3" s="11"/>
      <c r="T3" s="11"/>
      <c r="V3" s="11"/>
    </row>
    <row r="4" spans="1:22" x14ac:dyDescent="0.25">
      <c r="A4" s="13" t="s">
        <v>73</v>
      </c>
      <c r="B4" s="7"/>
      <c r="C4" s="8"/>
      <c r="D4" s="14"/>
      <c r="E4" s="14"/>
      <c r="F4" s="14"/>
      <c r="G4" s="15"/>
      <c r="H4" s="15"/>
      <c r="I4" s="15"/>
      <c r="J4" s="15"/>
      <c r="K4" s="15"/>
      <c r="L4" s="15"/>
      <c r="M4" s="11"/>
      <c r="N4" s="11"/>
      <c r="O4" s="11"/>
      <c r="P4" s="11"/>
      <c r="Q4" s="11"/>
      <c r="R4" s="11"/>
      <c r="S4" s="11"/>
      <c r="T4" s="11"/>
      <c r="V4" s="11"/>
    </row>
    <row r="5" spans="1:22" x14ac:dyDescent="0.25">
      <c r="A5" s="13" t="s">
        <v>74</v>
      </c>
      <c r="B5" s="7"/>
      <c r="C5" s="8"/>
      <c r="D5" s="14"/>
      <c r="E5" s="14"/>
      <c r="F5" s="14"/>
      <c r="G5" s="15"/>
      <c r="H5" s="15"/>
      <c r="I5" s="15"/>
      <c r="J5" s="15"/>
      <c r="K5" s="15"/>
      <c r="L5" s="15"/>
      <c r="M5" s="11"/>
      <c r="N5" s="11"/>
      <c r="O5" s="11"/>
      <c r="P5" s="11"/>
      <c r="Q5" s="11"/>
      <c r="R5" s="11"/>
      <c r="S5" s="11"/>
      <c r="T5" s="11"/>
      <c r="V5" s="11"/>
    </row>
    <row r="6" spans="1:22" x14ac:dyDescent="0.25">
      <c r="A6" s="13" t="s">
        <v>75</v>
      </c>
      <c r="B6" s="16"/>
      <c r="C6" s="8"/>
      <c r="D6" s="14"/>
      <c r="E6" s="14"/>
      <c r="F6" s="14"/>
      <c r="G6" s="15"/>
      <c r="H6" s="15"/>
      <c r="I6" s="15"/>
      <c r="J6" s="15"/>
      <c r="K6" s="15"/>
      <c r="L6" s="15"/>
      <c r="M6" s="11"/>
      <c r="N6" s="11"/>
      <c r="O6" s="11"/>
      <c r="P6" s="11"/>
      <c r="Q6" s="11"/>
      <c r="R6" s="11"/>
      <c r="S6" s="11"/>
      <c r="T6" s="11"/>
      <c r="V6" s="11"/>
    </row>
    <row r="7" spans="1:22" s="8" customFormat="1" x14ac:dyDescent="0.25">
      <c r="A7" s="17" t="s">
        <v>76</v>
      </c>
      <c r="B7" s="14"/>
      <c r="D7" s="14"/>
      <c r="E7" s="19"/>
      <c r="F7" s="14"/>
      <c r="G7" s="15"/>
      <c r="H7" s="15"/>
      <c r="I7" s="15"/>
      <c r="J7" s="15"/>
      <c r="K7" s="15"/>
      <c r="L7" s="15"/>
      <c r="M7" s="11"/>
      <c r="N7" s="11"/>
      <c r="O7" s="11"/>
      <c r="P7" s="11"/>
      <c r="Q7" s="11"/>
      <c r="R7" s="11"/>
      <c r="S7" s="11"/>
      <c r="T7" s="11"/>
      <c r="U7" s="12"/>
      <c r="V7" s="11"/>
    </row>
    <row r="8" spans="1:22" x14ac:dyDescent="0.25">
      <c r="A8" s="17" t="s">
        <v>77</v>
      </c>
      <c r="C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PPA</vt:lpstr>
      <vt:lpstr>Datos de identificación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Clemente Ávila Parra</dc:creator>
  <cp:lastModifiedBy>BENJAMIN MENDOZA ARREGUIN</cp:lastModifiedBy>
  <dcterms:created xsi:type="dcterms:W3CDTF">2013-05-03T18:47:44Z</dcterms:created>
  <dcterms:modified xsi:type="dcterms:W3CDTF">2015-07-15T15:28:16Z</dcterms:modified>
</cp:coreProperties>
</file>